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sky\Downloads\MODELOS subv. 2024 MODIFICAR\L4\"/>
    </mc:Choice>
  </mc:AlternateContent>
  <xr:revisionPtr revIDLastSave="0" documentId="13_ncr:1_{6C3FB161-1D41-453F-BB78-B9A1101BB715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Hoja1" sheetId="1" r:id="rId1"/>
  </sheets>
  <definedNames>
    <definedName name="_xlnm.Print_Area" localSheetId="0">Hoja1!$A$1:$Q$157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144" i="1" l="1"/>
  <c r="L144" i="1"/>
  <c r="N143" i="1"/>
  <c r="L143" i="1"/>
  <c r="N142" i="1"/>
  <c r="L142" i="1"/>
  <c r="N141" i="1"/>
  <c r="L141" i="1"/>
  <c r="N140" i="1"/>
  <c r="L140" i="1"/>
  <c r="N139" i="1"/>
  <c r="L139" i="1"/>
  <c r="N138" i="1"/>
  <c r="L138" i="1"/>
  <c r="N137" i="1"/>
  <c r="L137" i="1"/>
  <c r="N136" i="1"/>
  <c r="L136" i="1"/>
  <c r="N135" i="1"/>
  <c r="L135" i="1"/>
  <c r="N134" i="1"/>
  <c r="L134" i="1"/>
  <c r="N133" i="1"/>
  <c r="L133" i="1"/>
  <c r="N132" i="1"/>
  <c r="L132" i="1"/>
  <c r="N131" i="1"/>
  <c r="L131" i="1"/>
  <c r="N130" i="1"/>
  <c r="L130" i="1"/>
  <c r="N129" i="1"/>
  <c r="L129" i="1"/>
  <c r="N128" i="1"/>
  <c r="L128" i="1"/>
  <c r="N127" i="1"/>
  <c r="L127" i="1"/>
  <c r="N126" i="1"/>
  <c r="L126" i="1"/>
  <c r="N125" i="1"/>
  <c r="L125" i="1"/>
  <c r="N124" i="1"/>
  <c r="L124" i="1"/>
  <c r="N123" i="1"/>
  <c r="L123" i="1"/>
  <c r="N122" i="1"/>
  <c r="L122" i="1"/>
  <c r="N121" i="1"/>
  <c r="L121" i="1"/>
  <c r="N120" i="1"/>
  <c r="L120" i="1"/>
  <c r="N119" i="1"/>
  <c r="L119" i="1"/>
  <c r="N118" i="1"/>
  <c r="L118" i="1"/>
  <c r="N117" i="1"/>
  <c r="L117" i="1"/>
  <c r="N116" i="1"/>
  <c r="L116" i="1"/>
  <c r="N115" i="1"/>
  <c r="L115" i="1"/>
  <c r="N114" i="1"/>
  <c r="L114" i="1"/>
  <c r="N113" i="1"/>
  <c r="L113" i="1"/>
  <c r="N112" i="1"/>
  <c r="L112" i="1"/>
  <c r="N111" i="1"/>
  <c r="L111" i="1"/>
  <c r="N110" i="1"/>
  <c r="L110" i="1"/>
  <c r="N109" i="1"/>
  <c r="L109" i="1"/>
  <c r="N108" i="1"/>
  <c r="L108" i="1"/>
  <c r="N107" i="1"/>
  <c r="L107" i="1"/>
  <c r="N106" i="1"/>
  <c r="L106" i="1"/>
  <c r="N105" i="1"/>
  <c r="L105" i="1"/>
  <c r="N104" i="1"/>
  <c r="L104" i="1"/>
  <c r="N103" i="1"/>
  <c r="L103" i="1"/>
  <c r="N102" i="1"/>
  <c r="L102" i="1"/>
  <c r="N101" i="1"/>
  <c r="L101" i="1"/>
  <c r="N100" i="1"/>
  <c r="L100" i="1"/>
  <c r="N99" i="1"/>
  <c r="L99" i="1"/>
  <c r="N98" i="1"/>
  <c r="L98" i="1"/>
  <c r="N97" i="1"/>
  <c r="L97" i="1"/>
  <c r="N96" i="1"/>
  <c r="L96" i="1"/>
  <c r="N95" i="1"/>
  <c r="L95" i="1"/>
  <c r="N94" i="1"/>
  <c r="L94" i="1"/>
  <c r="N93" i="1"/>
  <c r="L93" i="1"/>
  <c r="N92" i="1"/>
  <c r="L92" i="1"/>
  <c r="N91" i="1"/>
  <c r="L91" i="1"/>
  <c r="N90" i="1"/>
  <c r="L90" i="1"/>
  <c r="N89" i="1"/>
  <c r="L89" i="1"/>
  <c r="N88" i="1"/>
  <c r="L88" i="1"/>
  <c r="N87" i="1"/>
  <c r="L87" i="1"/>
  <c r="N86" i="1"/>
  <c r="L86" i="1"/>
  <c r="N85" i="1"/>
  <c r="L85" i="1"/>
  <c r="N84" i="1"/>
  <c r="L84" i="1"/>
  <c r="N83" i="1"/>
  <c r="L83" i="1"/>
  <c r="O67" i="1"/>
  <c r="Q66" i="1"/>
  <c r="O66" i="1"/>
  <c r="Q65" i="1"/>
  <c r="O65" i="1"/>
  <c r="O60" i="1"/>
  <c r="Q59" i="1"/>
  <c r="Q54" i="1"/>
  <c r="O54" i="1"/>
  <c r="Q53" i="1"/>
  <c r="O53" i="1"/>
  <c r="Q47" i="1"/>
  <c r="O47" i="1"/>
  <c r="O44" i="1"/>
  <c r="Q41" i="1"/>
  <c r="O41" i="1"/>
  <c r="O32" i="1"/>
  <c r="Q31" i="1"/>
  <c r="O31" i="1"/>
  <c r="O29" i="1"/>
  <c r="O20" i="1"/>
  <c r="Q19" i="1"/>
  <c r="O19" i="1"/>
  <c r="Q18" i="1"/>
  <c r="O18" i="1"/>
  <c r="J76" i="1"/>
  <c r="K76" i="1" s="1"/>
  <c r="Q76" i="1" s="1"/>
  <c r="A76" i="1"/>
  <c r="M145" i="1"/>
  <c r="K145" i="1"/>
  <c r="N82" i="1"/>
  <c r="L82" i="1"/>
  <c r="P77" i="1"/>
  <c r="N77" i="1"/>
  <c r="J8" i="1"/>
  <c r="K8" i="1" s="1"/>
  <c r="J9" i="1"/>
  <c r="K9" i="1" s="1"/>
  <c r="O9" i="1" s="1"/>
  <c r="J10" i="1"/>
  <c r="K10" i="1" s="1"/>
  <c r="Q10" i="1" s="1"/>
  <c r="J11" i="1"/>
  <c r="K11" i="1" s="1"/>
  <c r="Q11" i="1" s="1"/>
  <c r="J12" i="1"/>
  <c r="K12" i="1" s="1"/>
  <c r="Q12" i="1" s="1"/>
  <c r="J13" i="1"/>
  <c r="K13" i="1" s="1"/>
  <c r="Q13" i="1" s="1"/>
  <c r="J14" i="1"/>
  <c r="K14" i="1" s="1"/>
  <c r="O14" i="1" s="1"/>
  <c r="J15" i="1"/>
  <c r="K15" i="1" s="1"/>
  <c r="O15" i="1" s="1"/>
  <c r="J16" i="1"/>
  <c r="K16" i="1" s="1"/>
  <c r="Q16" i="1" s="1"/>
  <c r="J17" i="1"/>
  <c r="K17" i="1" s="1"/>
  <c r="Q17" i="1" s="1"/>
  <c r="J18" i="1"/>
  <c r="K18" i="1" s="1"/>
  <c r="J19" i="1"/>
  <c r="K19" i="1" s="1"/>
  <c r="J20" i="1"/>
  <c r="K20" i="1" s="1"/>
  <c r="Q20" i="1" s="1"/>
  <c r="J21" i="1"/>
  <c r="K21" i="1" s="1"/>
  <c r="O21" i="1" s="1"/>
  <c r="J22" i="1"/>
  <c r="K22" i="1" s="1"/>
  <c r="Q22" i="1" s="1"/>
  <c r="J23" i="1"/>
  <c r="K23" i="1" s="1"/>
  <c r="Q23" i="1" s="1"/>
  <c r="J24" i="1"/>
  <c r="K24" i="1" s="1"/>
  <c r="Q24" i="1" s="1"/>
  <c r="J25" i="1"/>
  <c r="K25" i="1" s="1"/>
  <c r="O25" i="1" s="1"/>
  <c r="J26" i="1"/>
  <c r="K26" i="1" s="1"/>
  <c r="O26" i="1" s="1"/>
  <c r="J27" i="1"/>
  <c r="K27" i="1" s="1"/>
  <c r="O27" i="1" s="1"/>
  <c r="J28" i="1"/>
  <c r="K28" i="1" s="1"/>
  <c r="Q28" i="1" s="1"/>
  <c r="J29" i="1"/>
  <c r="K29" i="1" s="1"/>
  <c r="Q29" i="1" s="1"/>
  <c r="J30" i="1"/>
  <c r="K30" i="1" s="1"/>
  <c r="Q30" i="1" s="1"/>
  <c r="J31" i="1"/>
  <c r="K31" i="1" s="1"/>
  <c r="J32" i="1"/>
  <c r="K32" i="1" s="1"/>
  <c r="Q32" i="1" s="1"/>
  <c r="J33" i="1"/>
  <c r="K33" i="1" s="1"/>
  <c r="O33" i="1" s="1"/>
  <c r="J34" i="1"/>
  <c r="K34" i="1" s="1"/>
  <c r="Q34" i="1" s="1"/>
  <c r="J35" i="1"/>
  <c r="K35" i="1" s="1"/>
  <c r="Q35" i="1" s="1"/>
  <c r="J36" i="1"/>
  <c r="K36" i="1" s="1"/>
  <c r="Q36" i="1" s="1"/>
  <c r="J37" i="1"/>
  <c r="K37" i="1" s="1"/>
  <c r="O37" i="1" s="1"/>
  <c r="J38" i="1"/>
  <c r="K38" i="1" s="1"/>
  <c r="Q38" i="1" s="1"/>
  <c r="J39" i="1"/>
  <c r="K39" i="1" s="1"/>
  <c r="Q39" i="1" s="1"/>
  <c r="J40" i="1"/>
  <c r="K40" i="1" s="1"/>
  <c r="Q40" i="1" s="1"/>
  <c r="J41" i="1"/>
  <c r="K41" i="1" s="1"/>
  <c r="J42" i="1"/>
  <c r="K42" i="1" s="1"/>
  <c r="Q42" i="1" s="1"/>
  <c r="J43" i="1"/>
  <c r="K43" i="1" s="1"/>
  <c r="Q43" i="1" s="1"/>
  <c r="J44" i="1"/>
  <c r="K44" i="1" s="1"/>
  <c r="Q44" i="1" s="1"/>
  <c r="J45" i="1"/>
  <c r="K45" i="1" s="1"/>
  <c r="O45" i="1" s="1"/>
  <c r="J46" i="1"/>
  <c r="K46" i="1" s="1"/>
  <c r="Q46" i="1" s="1"/>
  <c r="J47" i="1"/>
  <c r="K47" i="1" s="1"/>
  <c r="J48" i="1"/>
  <c r="K48" i="1" s="1"/>
  <c r="Q48" i="1" s="1"/>
  <c r="J49" i="1"/>
  <c r="K49" i="1" s="1"/>
  <c r="Q49" i="1" s="1"/>
  <c r="J50" i="1"/>
  <c r="K50" i="1" s="1"/>
  <c r="O50" i="1" s="1"/>
  <c r="J51" i="1"/>
  <c r="K51" i="1" s="1"/>
  <c r="O51" i="1" s="1"/>
  <c r="J52" i="1"/>
  <c r="K52" i="1" s="1"/>
  <c r="Q52" i="1" s="1"/>
  <c r="J53" i="1"/>
  <c r="K53" i="1" s="1"/>
  <c r="J54" i="1"/>
  <c r="K54" i="1" s="1"/>
  <c r="J55" i="1"/>
  <c r="K55" i="1" s="1"/>
  <c r="Q55" i="1" s="1"/>
  <c r="J56" i="1"/>
  <c r="K56" i="1" s="1"/>
  <c r="Q56" i="1" s="1"/>
  <c r="J57" i="1"/>
  <c r="K57" i="1" s="1"/>
  <c r="Q57" i="1" s="1"/>
  <c r="J58" i="1"/>
  <c r="K58" i="1" s="1"/>
  <c r="Q58" i="1" s="1"/>
  <c r="J59" i="1"/>
  <c r="K59" i="1" s="1"/>
  <c r="O59" i="1" s="1"/>
  <c r="J60" i="1"/>
  <c r="K60" i="1" s="1"/>
  <c r="Q60" i="1" s="1"/>
  <c r="J61" i="1"/>
  <c r="K61" i="1" s="1"/>
  <c r="Q61" i="1" s="1"/>
  <c r="J62" i="1"/>
  <c r="K62" i="1" s="1"/>
  <c r="Q62" i="1" s="1"/>
  <c r="J63" i="1"/>
  <c r="K63" i="1" s="1"/>
  <c r="O63" i="1" s="1"/>
  <c r="J64" i="1"/>
  <c r="K64" i="1" s="1"/>
  <c r="Q64" i="1" s="1"/>
  <c r="J65" i="1"/>
  <c r="K65" i="1" s="1"/>
  <c r="J66" i="1"/>
  <c r="K66" i="1" s="1"/>
  <c r="J67" i="1"/>
  <c r="K67" i="1" s="1"/>
  <c r="Q67" i="1" s="1"/>
  <c r="J68" i="1"/>
  <c r="K68" i="1" s="1"/>
  <c r="Q68" i="1" s="1"/>
  <c r="J69" i="1"/>
  <c r="K69" i="1" s="1"/>
  <c r="O69" i="1" s="1"/>
  <c r="J70" i="1"/>
  <c r="K70" i="1" s="1"/>
  <c r="Q70" i="1" s="1"/>
  <c r="J71" i="1"/>
  <c r="K71" i="1" s="1"/>
  <c r="Q71" i="1" s="1"/>
  <c r="J72" i="1"/>
  <c r="K72" i="1" s="1"/>
  <c r="Q72" i="1" s="1"/>
  <c r="J73" i="1"/>
  <c r="K73" i="1" s="1"/>
  <c r="Q73" i="1" s="1"/>
  <c r="J74" i="1"/>
  <c r="K74" i="1" s="1"/>
  <c r="Q74" i="1" s="1"/>
  <c r="J75" i="1"/>
  <c r="K75" i="1" s="1"/>
  <c r="Q75" i="1" s="1"/>
  <c r="J77" i="1"/>
  <c r="K77" i="1" s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O35" i="1" l="1"/>
  <c r="O48" i="1"/>
  <c r="O23" i="1"/>
  <c r="O36" i="1"/>
  <c r="O11" i="1"/>
  <c r="O24" i="1"/>
  <c r="O42" i="1"/>
  <c r="O55" i="1"/>
  <c r="O68" i="1"/>
  <c r="O12" i="1"/>
  <c r="O71" i="1"/>
  <c r="O17" i="1"/>
  <c r="O30" i="1"/>
  <c r="O43" i="1"/>
  <c r="O56" i="1"/>
  <c r="O72" i="1"/>
  <c r="O13" i="1"/>
  <c r="O49" i="1"/>
  <c r="O61" i="1"/>
  <c r="Q25" i="1"/>
  <c r="O74" i="1"/>
  <c r="O39" i="1"/>
  <c r="O57" i="1"/>
  <c r="O75" i="1"/>
  <c r="Q9" i="1"/>
  <c r="Q15" i="1"/>
  <c r="Q21" i="1"/>
  <c r="Q27" i="1"/>
  <c r="Q33" i="1"/>
  <c r="Q45" i="1"/>
  <c r="Q51" i="1"/>
  <c r="Q63" i="1"/>
  <c r="Q69" i="1"/>
  <c r="O73" i="1"/>
  <c r="Q37" i="1"/>
  <c r="O38" i="1"/>
  <c r="Q14" i="1"/>
  <c r="Q26" i="1"/>
  <c r="Q50" i="1"/>
  <c r="O10" i="1"/>
  <c r="O16" i="1"/>
  <c r="O22" i="1"/>
  <c r="O28" i="1"/>
  <c r="O34" i="1"/>
  <c r="O40" i="1"/>
  <c r="O46" i="1"/>
  <c r="O52" i="1"/>
  <c r="O58" i="1"/>
  <c r="O64" i="1"/>
  <c r="O70" i="1"/>
  <c r="O76" i="1"/>
  <c r="O62" i="1"/>
  <c r="Q8" i="1"/>
  <c r="O8" i="1"/>
  <c r="S7" i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G148" i="1"/>
  <c r="I148" i="1"/>
  <c r="L147" i="1" l="1"/>
  <c r="B77" i="1"/>
  <c r="B1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000-000002000000}">
      <text>
        <r>
          <rPr>
            <sz val="11"/>
            <color rgb="FF000000"/>
            <rFont val="Calibri"/>
            <family val="2"/>
            <charset val="1"/>
          </rPr>
          <t xml:space="preserve">Pablo Sánchez Frías:
</t>
        </r>
        <r>
          <rPr>
            <sz val="9"/>
            <color rgb="FF000000"/>
            <rFont val="Tahoma"/>
            <family val="2"/>
            <charset val="1"/>
          </rPr>
          <t>Nombre de la entidad o deportista individual</t>
        </r>
      </text>
    </comment>
    <comment ref="I3" authorId="0" shapeId="0" xr:uid="{00000000-0006-0000-0000-000008000000}">
      <text>
        <r>
          <rPr>
            <sz val="11"/>
            <color rgb="FF000000"/>
            <rFont val="Calibri"/>
            <family val="2"/>
            <charset val="1"/>
          </rPr>
          <t xml:space="preserve">Pablo Sánchez Frías:
</t>
        </r>
        <r>
          <rPr>
            <sz val="9"/>
            <color rgb="FF000000"/>
            <rFont val="Tahoma"/>
            <charset val="1"/>
          </rPr>
          <t>NIF de la entidad</t>
        </r>
      </text>
    </comment>
    <comment ref="N3" authorId="0" shapeId="0" xr:uid="{00000000-0006-0000-0000-00000C000000}">
      <text>
        <r>
          <rPr>
            <sz val="11"/>
            <color rgb="FF000000"/>
            <rFont val="Calibri"/>
            <family val="2"/>
            <charset val="1"/>
          </rPr>
          <t xml:space="preserve">Pablo Sánchez Frías:
</t>
        </r>
        <r>
          <rPr>
            <sz val="9"/>
            <color rgb="FF000000"/>
            <rFont val="Tahoma"/>
            <family val="2"/>
            <charset val="1"/>
          </rPr>
          <t>Teléfono de contacto</t>
        </r>
      </text>
    </comment>
    <comment ref="P3" authorId="0" shapeId="0" xr:uid="{00000000-0006-0000-0000-00000D000000}">
      <text>
        <r>
          <rPr>
            <sz val="11"/>
            <color rgb="FF000000"/>
            <rFont val="Calibri"/>
            <family val="2"/>
            <charset val="1"/>
          </rPr>
          <t xml:space="preserve">Pablo Sánchez Frías:
</t>
        </r>
        <r>
          <rPr>
            <sz val="9"/>
            <color rgb="FF000000"/>
            <rFont val="Tahoma"/>
            <family val="2"/>
            <charset val="1"/>
          </rPr>
          <t>Teléfono de contacto</t>
        </r>
      </text>
    </comment>
    <comment ref="J4" authorId="0" shapeId="0" xr:uid="{00000000-0006-0000-0000-00000A000000}">
      <text>
        <r>
          <rPr>
            <sz val="11"/>
            <color rgb="FF000000"/>
            <rFont val="Calibri"/>
            <family val="2"/>
            <charset val="1"/>
          </rPr>
          <t xml:space="preserve">Pablo Sánchez Frías:
</t>
        </r>
        <r>
          <rPr>
            <sz val="9"/>
            <color rgb="FF000000"/>
            <rFont val="Tahoma"/>
            <family val="2"/>
            <charset val="1"/>
          </rPr>
          <t>Deberá coincidir con el indicado en el Modelo 4. Descripcion de la actividad y presupuesto.</t>
        </r>
      </text>
    </comment>
    <comment ref="G7" authorId="0" shapeId="0" xr:uid="{00000000-0006-0000-0000-000005000000}">
      <text>
        <r>
          <rPr>
            <sz val="11"/>
            <color rgb="FF000000"/>
            <rFont val="Calibri"/>
            <family val="2"/>
            <charset val="1"/>
          </rPr>
          <t xml:space="preserve">Pablo Sánchez Frías:
</t>
        </r>
        <r>
          <rPr>
            <sz val="8"/>
            <color rgb="FF000000"/>
            <rFont val="Tahoma"/>
            <family val="2"/>
            <charset val="1"/>
          </rPr>
          <t xml:space="preserve">
</t>
        </r>
        <r>
          <rPr>
            <b/>
            <sz val="8"/>
            <color rgb="FF000000"/>
            <rFont val="Tahoma"/>
            <family val="2"/>
            <charset val="1"/>
          </rPr>
          <t xml:space="preserve">TABLA AZUL PARA LAS FACTURAS DE:
- Bienes corrientes y servicios (Federativos, Arrendamientos, material, primas de seguros,…).
- Gastos de inversión (Edificios, equipos informáticos,…). Los gastos de inversión son justificables, pero NO SUBVENCIONABLES.
</t>
        </r>
        <r>
          <rPr>
            <sz val="8"/>
            <color rgb="FF000000"/>
            <rFont val="Tahoma"/>
            <family val="2"/>
            <charset val="1"/>
          </rPr>
          <t xml:space="preserve">
</t>
        </r>
        <r>
          <rPr>
            <sz val="7"/>
            <color rgb="FF000000"/>
            <rFont val="Tahoma"/>
            <family val="2"/>
            <charset val="1"/>
          </rPr>
          <t>TABLA VERDE (VER ABAJO) PARA LOS GASTOS DE PERSONAL
- Gastos de personal (nóminas, Seguridad Social, IRPF).</t>
        </r>
      </text>
    </comment>
    <comment ref="B8" authorId="0" shapeId="0" xr:uid="{A7816CD5-69B2-4752-BF68-06FEDB4A9D94}">
      <text>
        <r>
          <rPr>
            <sz val="11"/>
            <color rgb="FF000000"/>
            <rFont val="Calibri"/>
            <family val="2"/>
            <charset val="1"/>
          </rPr>
          <t xml:space="preserve">Pablo Sánchez Frías:
</t>
        </r>
        <r>
          <rPr>
            <sz val="9"/>
            <color rgb="FF000000"/>
            <rFont val="Tahoma"/>
            <family val="2"/>
            <charset val="1"/>
          </rPr>
          <t>Fecha en formato DD/MM/AAAA</t>
        </r>
      </text>
    </comment>
    <comment ref="H8" authorId="0" shapeId="0" xr:uid="{00000000-0006-0000-0000-000006000000}">
      <text>
        <r>
          <rPr>
            <sz val="11"/>
            <color rgb="FF000000"/>
            <rFont val="Calibri"/>
            <family val="2"/>
            <charset val="1"/>
          </rPr>
          <t xml:space="preserve">Pablo Sánchez Frías:
</t>
        </r>
        <r>
          <rPr>
            <sz val="9"/>
            <color rgb="FF000000"/>
            <rFont val="Tahoma"/>
            <family val="2"/>
            <charset val="1"/>
          </rPr>
          <t>Importe en formato XX,XX</t>
        </r>
      </text>
    </comment>
    <comment ref="I8" authorId="0" shapeId="0" xr:uid="{00000000-0006-0000-0000-000009000000}">
      <text>
        <r>
          <rPr>
            <sz val="11"/>
            <color rgb="FF000000"/>
            <rFont val="Calibri"/>
            <family val="2"/>
            <charset val="1"/>
          </rPr>
          <t xml:space="preserve">Pablo Sánchez Frías:
</t>
        </r>
        <r>
          <rPr>
            <sz val="9"/>
            <color rgb="FF000000"/>
            <rFont val="Tahoma"/>
            <family val="2"/>
            <charset val="1"/>
          </rPr>
          <t>Seleccione el tipo de IVA</t>
        </r>
      </text>
    </comment>
    <comment ref="L8" authorId="0" shapeId="0" xr:uid="{C8FD6C79-CC5E-4FEB-BB36-2D6CB3B05456}">
      <text>
        <r>
          <rPr>
            <sz val="11"/>
            <color rgb="FF000000"/>
            <rFont val="Calibri"/>
            <family val="2"/>
            <charset val="1"/>
          </rPr>
          <t xml:space="preserve">Pablo Sánchez Frías:
</t>
        </r>
        <r>
          <rPr>
            <sz val="9"/>
            <color rgb="FF000000"/>
            <rFont val="Tahoma"/>
            <family val="2"/>
            <charset val="1"/>
          </rPr>
          <t>Fecha en formato DD/MM/AAAA</t>
        </r>
      </text>
    </comment>
    <comment ref="D81" authorId="0" shapeId="0" xr:uid="{00000000-0006-0000-0000-000003000000}">
      <text>
        <r>
          <rPr>
            <sz val="11"/>
            <color rgb="FF000000"/>
            <rFont val="Calibri"/>
            <family val="2"/>
            <charset val="1"/>
          </rPr>
          <t xml:space="preserve">Pablo Sánchez Frías:
</t>
        </r>
        <r>
          <rPr>
            <sz val="9"/>
            <color rgb="FF000000"/>
            <rFont val="Tahoma"/>
            <family val="2"/>
            <charset val="1"/>
          </rPr>
          <t>Nómina y mes, Seguros Sociales, Retenciones.</t>
        </r>
      </text>
    </comment>
    <comment ref="E81" authorId="0" shapeId="0" xr:uid="{00000000-0006-0000-0000-000004000000}">
      <text>
        <r>
          <rPr>
            <sz val="11"/>
            <color rgb="FF000000"/>
            <rFont val="Calibri"/>
            <family val="2"/>
            <charset val="1"/>
          </rPr>
          <t xml:space="preserve">Pablo Sánchez Frías:
</t>
        </r>
        <r>
          <rPr>
            <b/>
            <sz val="8"/>
            <color rgb="FF000000"/>
            <rFont val="Tahoma"/>
            <family val="2"/>
            <charset val="1"/>
          </rPr>
          <t xml:space="preserve">
TABLA VERDE PARA LOS GASTOS DE PERSONAL:
- Gastos de personal (nóminas, Seguridad Social, IRPF).
</t>
        </r>
        <r>
          <rPr>
            <sz val="8"/>
            <color rgb="FF000000"/>
            <rFont val="Tahoma"/>
            <family val="2"/>
            <charset val="1"/>
          </rPr>
          <t xml:space="preserve">
</t>
        </r>
        <r>
          <rPr>
            <sz val="7"/>
            <color rgb="FF000000"/>
            <rFont val="Tahoma"/>
            <family val="2"/>
            <charset val="1"/>
          </rPr>
          <t>TABLA AZUL (VER ARRIBA) PARA LAS FACTURAS DE:
- Bienes corrientes y servicios (Federativos, Arrendamientos, material, primas de seguros,…).
- Gastos de inversión (Edificios, equipos informáticos,…). Los gastos de inversión son justificables, pero NO SUBVENCIONABLES.</t>
        </r>
      </text>
    </comment>
    <comment ref="H82" authorId="0" shapeId="0" xr:uid="{4CD43F61-520A-453B-88BF-3DC557A5B277}">
      <text>
        <r>
          <rPr>
            <sz val="11"/>
            <color rgb="FF000000"/>
            <rFont val="Calibri"/>
            <family val="2"/>
            <charset val="1"/>
          </rPr>
          <t xml:space="preserve">Pablo Sánchez Frías:
</t>
        </r>
        <r>
          <rPr>
            <sz val="9"/>
            <color rgb="FF000000"/>
            <rFont val="Tahoma"/>
            <family val="2"/>
            <charset val="1"/>
          </rPr>
          <t>Fecha en formato DD/MM/AAAA</t>
        </r>
      </text>
    </comment>
  </commentList>
</comments>
</file>

<file path=xl/sharedStrings.xml><?xml version="1.0" encoding="utf-8"?>
<sst xmlns="http://schemas.openxmlformats.org/spreadsheetml/2006/main" count="140" uniqueCount="70">
  <si>
    <t>DATOS DE LA ENTIDAD</t>
  </si>
  <si>
    <t>NOMBRE</t>
  </si>
  <si>
    <t>N.I.F.</t>
  </si>
  <si>
    <t>TELÉFONOS</t>
  </si>
  <si>
    <t>LÍNEA DE SUBVENCIÓN</t>
  </si>
  <si>
    <t>DENOMINACIÓN DEL PROYECTO</t>
  </si>
  <si>
    <r>
      <rPr>
        <b/>
        <sz val="8"/>
        <color rgb="FF000000"/>
        <rFont val="Calibri"/>
        <family val="2"/>
        <charset val="1"/>
      </rPr>
      <t xml:space="preserve">RELACIÓN DE </t>
    </r>
    <r>
      <rPr>
        <b/>
        <sz val="10"/>
        <color rgb="FF000000"/>
        <rFont val="Calibri"/>
        <family val="2"/>
        <charset val="1"/>
      </rPr>
      <t>FACTURAS</t>
    </r>
    <r>
      <rPr>
        <b/>
        <sz val="8"/>
        <color rgb="FF000000"/>
        <rFont val="Calibri"/>
        <family val="2"/>
        <charset val="1"/>
      </rPr>
      <t xml:space="preserve"> PARA LA JUSTIFICACIÓN DE LA SUBVENCIÓN</t>
    </r>
  </si>
  <si>
    <t>Se deberán presentar facturas y justificantes de pago por el 100% del importe del proyecto, destinadas a la realización del mismo</t>
  </si>
  <si>
    <t>Nº Orden</t>
  </si>
  <si>
    <t>Fecha factura</t>
  </si>
  <si>
    <t>Nº factura</t>
  </si>
  <si>
    <t>Nombre Emisor</t>
  </si>
  <si>
    <t>NIF Emisor</t>
  </si>
  <si>
    <t>Concepto</t>
  </si>
  <si>
    <t>Tipo de gasto: Gasto corriente / Inversión</t>
  </si>
  <si>
    <t>Base Imponible</t>
  </si>
  <si>
    <t>I.V.A.</t>
  </si>
  <si>
    <t>Importe</t>
  </si>
  <si>
    <t>Importe Total</t>
  </si>
  <si>
    <t>Fecha de pago</t>
  </si>
  <si>
    <t>Forma de pago</t>
  </si>
  <si>
    <t>Importe imputado al proyecto/activ.</t>
  </si>
  <si>
    <t>% imputado al proyecto/activ.</t>
  </si>
  <si>
    <t>Importe imputado a la subvención</t>
  </si>
  <si>
    <t>% imputado a la subvención</t>
  </si>
  <si>
    <t>Total</t>
  </si>
  <si>
    <r>
      <rPr>
        <b/>
        <sz val="8"/>
        <rFont val="Calibri"/>
        <family val="2"/>
        <charset val="1"/>
      </rPr>
      <t xml:space="preserve">RELACIÓN DE </t>
    </r>
    <r>
      <rPr>
        <b/>
        <sz val="10"/>
        <rFont val="Calibri"/>
        <family val="2"/>
        <charset val="1"/>
      </rPr>
      <t>NÓMINAS</t>
    </r>
    <r>
      <rPr>
        <b/>
        <sz val="8"/>
        <rFont val="Calibri"/>
        <family val="2"/>
        <charset val="1"/>
      </rPr>
      <t xml:space="preserve"> PARA LA JUSTIFICACIÓN DE LA SUBVENCIÓN</t>
    </r>
  </si>
  <si>
    <t>Se deberán presentar nóminas, TC1, TC2 y justificante bancario de pago</t>
  </si>
  <si>
    <t>Mes nómina / Trimestre</t>
  </si>
  <si>
    <t>Nombre del trabajador / TGSS / IRPF</t>
  </si>
  <si>
    <t>Tipo de gasto: Personal</t>
  </si>
  <si>
    <t>Bruto nómina / Seguridad Social</t>
  </si>
  <si>
    <t>Líquido nómina / Seguridad Social</t>
  </si>
  <si>
    <t>Columna1</t>
  </si>
  <si>
    <t>Importe imputado al proyecto/act.</t>
  </si>
  <si>
    <t>% imputado al proyecto/act.</t>
  </si>
  <si>
    <t>Gastos de personal</t>
  </si>
  <si>
    <t>IMPORTE TOTAL IMPUTADO AL PROYECTO = (A + B)</t>
  </si>
  <si>
    <t>A (Facturas)</t>
  </si>
  <si>
    <t>B (Nóminas)</t>
  </si>
  <si>
    <t>D./Dª.</t>
  </si>
  <si>
    <t>con DNI</t>
  </si>
  <si>
    <t>Firma del Secretario/a
(espacio reservado para la firma electrónica)</t>
  </si>
  <si>
    <t>IMPORTANTE: el presente documento se deberá presentar en formato EDITABLE (excel) y también en formato PDF firmado electrónicamente.
Para firmar este documento con firma electrónica deberá primeramente convertirlo/imprimirlo en formato PDF, una vez lo haya cumplimentado.</t>
  </si>
  <si>
    <t>ENERO</t>
  </si>
  <si>
    <t>Bienes corrientes y servicios</t>
  </si>
  <si>
    <t>FEBRERO</t>
  </si>
  <si>
    <t>Gastos de inversión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</si>
  <si>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</si>
  <si>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</si>
  <si>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</si>
  <si>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</si>
  <si>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</si>
  <si>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</si>
  <si>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</si>
  <si>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</si>
  <si>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</si>
  <si>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</si>
  <si>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1er TRIMESTRE</t>
  </si>
  <si>
    <t>2do TRIMESTRE</t>
  </si>
  <si>
    <t>3er TRIMESTRE</t>
  </si>
  <si>
    <t>4to TRIMESTRE</t>
  </si>
  <si>
    <t>TRANSFERENCIA</t>
  </si>
  <si>
    <t>TARJETA CRÉDITO</t>
  </si>
  <si>
    <t>DOMICIL. BANC.</t>
  </si>
  <si>
    <t>TALÓN</t>
  </si>
  <si>
    <t>MODELO 8 – JUSTIFICACIÓN DE SUBVENCIÓN - CONVOCATORIA 2024
Relación de justificantes, facturas, para la justificación de la subvención concedida</t>
  </si>
  <si>
    <t>LÍNEA 4 – ARBITRAJES JJDDMM</t>
  </si>
  <si>
    <t>como SECRETARIO/A de la entidad beneficiaria de la subvención concedida por el Excmo. Ayto. de Orihuela – CONCEJALÍA DE DEPORTES. LÍNEA 4 – ARBITRAJES JJDDMM, en el año 2024, CERTIFICO que los justificantes adjuntos han sido destinados a la realización del proyecto para el que se solicitó la subvención.</t>
  </si>
  <si>
    <t>GESTIÓN ARBITRAJES JUEGOS DEPORTIVOS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</si>
</sst>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&quot;"/>
    <numFmt numFmtId="165" formatCode="0\ %"/>
    <numFmt numFmtId="166" formatCode="0.00\ %"/>
  </numFmts>
  <fonts count="2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8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7"/>
      <name val="Calibri"/>
      <family val="2"/>
      <charset val="1"/>
    </font>
    <font>
      <sz val="7"/>
      <name val="Calibri"/>
      <family val="2"/>
      <charset val="1"/>
    </font>
    <font>
      <b/>
      <sz val="10"/>
      <name val="Calibri"/>
      <family val="2"/>
      <charset val="1"/>
    </font>
    <font>
      <sz val="8"/>
      <color rgb="FFC5E0B4"/>
      <name val="Calibri"/>
      <family val="2"/>
      <charset val="1"/>
    </font>
    <font>
      <b/>
      <sz val="7"/>
      <color rgb="FFC5E0B4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b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sz val="7"/>
      <color rgb="FF000000"/>
      <name val="Tahoma"/>
      <family val="2"/>
      <charset val="1"/>
    </font>
    <font>
      <sz val="9"/>
      <color rgb="FF000000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5B9BD5"/>
        <bgColor rgb="FF969696"/>
      </patternFill>
    </fill>
    <fill>
      <patternFill patternType="solid">
        <fgColor rgb="FFBDD7EE"/>
        <bgColor rgb="FFC5E0B4"/>
      </patternFill>
    </fill>
    <fill>
      <patternFill patternType="solid">
        <fgColor rgb="FFDEEBF7"/>
        <bgColor rgb="FFC6EFCE"/>
      </patternFill>
    </fill>
    <fill>
      <patternFill patternType="solid">
        <fgColor rgb="FFFFFFFF"/>
        <bgColor rgb="FFFFFFCC"/>
      </patternFill>
    </fill>
    <fill>
      <patternFill patternType="solid">
        <fgColor rgb="FF9DC3E6"/>
        <bgColor rgb="FFBDD7EE"/>
      </patternFill>
    </fill>
    <fill>
      <patternFill patternType="solid">
        <fgColor rgb="FFC5E0B4"/>
        <bgColor rgb="FFC6EFCE"/>
      </patternFill>
    </fill>
    <fill>
      <patternFill patternType="solid">
        <fgColor rgb="FFA9D18E"/>
        <bgColor rgb="FFC5E0B4"/>
      </patternFill>
    </fill>
    <fill>
      <patternFill patternType="solid">
        <fgColor rgb="FFC5E0B4"/>
        <bgColor rgb="FFC5E0B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6" fillId="7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" fontId="8" fillId="5" borderId="0" xfId="0" applyNumberFormat="1" applyFont="1" applyFill="1" applyAlignment="1">
      <alignment horizontal="center" vertical="center"/>
    </xf>
    <xf numFmtId="1" fontId="9" fillId="3" borderId="7" xfId="0" applyNumberFormat="1" applyFont="1" applyFill="1" applyBorder="1" applyAlignment="1">
      <alignment horizontal="center" vertical="center" wrapText="1"/>
    </xf>
    <xf numFmtId="14" fontId="10" fillId="0" borderId="6" xfId="0" applyNumberFormat="1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164" fontId="10" fillId="0" borderId="6" xfId="0" applyNumberFormat="1" applyFont="1" applyBorder="1" applyAlignment="1" applyProtection="1">
      <alignment horizontal="center" vertical="center" wrapText="1"/>
      <protection locked="0"/>
    </xf>
    <xf numFmtId="165" fontId="10" fillId="0" borderId="6" xfId="0" applyNumberFormat="1" applyFont="1" applyBorder="1" applyAlignment="1" applyProtection="1">
      <alignment horizontal="center" vertical="center" wrapText="1"/>
      <protection locked="0"/>
    </xf>
    <xf numFmtId="164" fontId="10" fillId="0" borderId="9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  <protection locked="0"/>
    </xf>
    <xf numFmtId="164" fontId="9" fillId="3" borderId="13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9" xfId="0" applyNumberFormat="1" applyFont="1" applyBorder="1" applyAlignment="1">
      <alignment horizontal="center" vertical="center" wrapText="1"/>
    </xf>
    <xf numFmtId="1" fontId="9" fillId="3" borderId="14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Border="1" applyAlignment="1" applyProtection="1">
      <alignment horizontal="center" vertical="center" wrapText="1"/>
      <protection locked="0"/>
    </xf>
    <xf numFmtId="165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66" fontId="10" fillId="0" borderId="15" xfId="0" applyNumberFormat="1" applyFont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164" fontId="11" fillId="6" borderId="19" xfId="0" applyNumberFormat="1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1" fontId="13" fillId="7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3" xfId="0" applyNumberFormat="1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1" fontId="13" fillId="7" borderId="14" xfId="0" applyNumberFormat="1" applyFont="1" applyFill="1" applyBorder="1" applyAlignment="1">
      <alignment horizontal="center" vertical="center" wrapText="1"/>
    </xf>
    <xf numFmtId="1" fontId="13" fillId="7" borderId="20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9" fillId="7" borderId="16" xfId="0" applyFont="1" applyFill="1" applyBorder="1" applyAlignment="1">
      <alignment horizontal="center" vertical="center" wrapText="1"/>
    </xf>
    <xf numFmtId="164" fontId="11" fillId="8" borderId="21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9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164" fontId="15" fillId="0" borderId="22" xfId="0" applyNumberFormat="1" applyFont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7" borderId="3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FFFF"/>
      </font>
    </dxf>
    <dxf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numFmt numFmtId="164" formatCode="#,##0.00&quot; €&quot;"/>
    </dxf>
    <dxf>
      <numFmt numFmtId="164" formatCode="#,##0.00&quot; €&quot;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A9D18E"/>
      <rgbColor rgb="FF808080"/>
      <rgbColor rgb="FF5B9BD5"/>
      <rgbColor rgb="FF993366"/>
      <rgbColor rgb="FFFFFF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5E0B4"/>
      <rgbColor rgb="FFC6EFCE"/>
      <rgbColor rgb="FFFFEB9C"/>
      <rgbColor rgb="FF9DC3E6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15480</xdr:colOff>
      <xdr:row>0</xdr:row>
      <xdr:rowOff>59760</xdr:rowOff>
    </xdr:from>
    <xdr:to>
      <xdr:col>16</xdr:col>
      <xdr:colOff>447840</xdr:colOff>
      <xdr:row>0</xdr:row>
      <xdr:rowOff>454680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833920" y="59760"/>
          <a:ext cx="432360" cy="3949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169200</xdr:colOff>
      <xdr:row>0</xdr:row>
      <xdr:rowOff>41760</xdr:rowOff>
    </xdr:from>
    <xdr:to>
      <xdr:col>0</xdr:col>
      <xdr:colOff>514440</xdr:colOff>
      <xdr:row>0</xdr:row>
      <xdr:rowOff>472680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69200" y="41760"/>
          <a:ext cx="345240" cy="430920"/>
        </a:xfrm>
        <a:prstGeom prst="rect">
          <a:avLst/>
        </a:prstGeom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Q77">
  <tableColumns count="17">
    <tableColumn id="1" xr3:uid="{00000000-0010-0000-0000-000001000000}" name="Nº Orden" totalsRowLabel="Total"/>
    <tableColumn id="2" xr3:uid="{00000000-0010-0000-0000-000002000000}" name="Fecha factura"/>
    <tableColumn id="3" xr3:uid="{00000000-0010-0000-0000-000003000000}" name="Nº factura"/>
    <tableColumn id="4" xr3:uid="{00000000-0010-0000-0000-000004000000}" name="Nombre Emisor"/>
    <tableColumn id="5" xr3:uid="{00000000-0010-0000-0000-000005000000}" name="NIF Emisor"/>
    <tableColumn id="6" xr3:uid="{00000000-0010-0000-0000-000006000000}" name="Concepto"/>
    <tableColumn id="7" xr3:uid="{00000000-0010-0000-0000-000007000000}" name="Tipo de gasto: Gasto corriente / Inversión"/>
    <tableColumn id="8" xr3:uid="{00000000-0010-0000-0000-000008000000}" name="Base Imponible"/>
    <tableColumn id="9" xr3:uid="{00000000-0010-0000-0000-000009000000}" name="I.V.A."/>
    <tableColumn id="10" xr3:uid="{00000000-0010-0000-0000-00000A000000}" name="Importe" dataDxfId="15">
      <calculatedColumnFormula>Tabla1[[#This Row],[Base Imponible]]*Tabla1[[#This Row],[I.V.A.]]</calculatedColumnFormula>
    </tableColumn>
    <tableColumn id="11" xr3:uid="{00000000-0010-0000-0000-00000B000000}" name="Importe Total" dataDxfId="14">
      <calculatedColumnFormula>SUM(Tabla1[[#This Row],[Base Imponible]],Tabla1[[#This Row],[Importe]])</calculatedColumnFormula>
    </tableColumn>
    <tableColumn id="12" xr3:uid="{00000000-0010-0000-0000-00000C000000}" name="Fecha de pago"/>
    <tableColumn id="13" xr3:uid="{00000000-0010-0000-0000-00000D000000}" name="Forma de pago"/>
    <tableColumn id="14" xr3:uid="{00000000-0010-0000-0000-00000E000000}" name="Importe imputado al proyecto/activ."/>
    <tableColumn id="15" xr3:uid="{00000000-0010-0000-0000-00000F000000}" name="% imputado al proyecto/activ."/>
    <tableColumn id="16" xr3:uid="{00000000-0010-0000-0000-000010000000}" name="Importe imputado a la subvención"/>
    <tableColumn id="17" xr3:uid="{00000000-0010-0000-0000-000011000000}" name="% imputado a la subvención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46" displayName="Tabla46" ref="A81:N145">
  <tableColumns count="14">
    <tableColumn id="1" xr3:uid="{00000000-0010-0000-0100-000001000000}" name="Nº Orden" totalsRowLabel="Total"/>
    <tableColumn id="2" xr3:uid="{00000000-0010-0000-0100-000002000000}" name="Mes nómina / Trimestre"/>
    <tableColumn id="3" xr3:uid="{00000000-0010-0000-0100-000003000000}" name="Nombre del trabajador / TGSS / IRPF"/>
    <tableColumn id="4" xr3:uid="{00000000-0010-0000-0100-000004000000}" name="Concepto"/>
    <tableColumn id="5" xr3:uid="{00000000-0010-0000-0100-000005000000}" name="Tipo de gasto: Personal"/>
    <tableColumn id="6" xr3:uid="{00000000-0010-0000-0100-000006000000}" name="Bruto nómina / Seguridad Social"/>
    <tableColumn id="7" xr3:uid="{00000000-0010-0000-0100-000007000000}" name="Líquido nómina / Seguridad Social"/>
    <tableColumn id="8" xr3:uid="{00000000-0010-0000-0100-000008000000}" name="Fecha de pago"/>
    <tableColumn id="9" xr3:uid="{00000000-0010-0000-0100-000009000000}" name="Columna1"/>
    <tableColumn id="10" xr3:uid="{00000000-0010-0000-0100-00000A000000}" name="Forma de pago"/>
    <tableColumn id="11" xr3:uid="{00000000-0010-0000-0100-00000B000000}" name="Importe imputado al proyecto/act." dataDxfId="13"/>
    <tableColumn id="12" xr3:uid="{00000000-0010-0000-0100-00000C000000}" name="% imputado al proyecto/act."/>
    <tableColumn id="13" xr3:uid="{00000000-0010-0000-0100-00000D000000}" name="Importe imputado a la subvención"/>
    <tableColumn id="14" xr3:uid="{00000000-0010-0000-0100-00000E000000}" name="% imputado a la subvenció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291"/>
  <sheetViews>
    <sheetView tabSelected="1" zoomScale="110" zoomScaleNormal="110" workbookViewId="0">
      <selection activeCell="C3" sqref="C3:G3"/>
    </sheetView>
  </sheetViews>
  <sheetFormatPr baseColWidth="10" defaultColWidth="11.44140625" defaultRowHeight="14.4" x14ac:dyDescent="0.3"/>
  <cols>
    <col min="1" max="1" width="9.44140625" style="3" customWidth="1"/>
    <col min="2" max="2" width="9.6640625" style="3" customWidth="1"/>
    <col min="3" max="3" width="11.44140625" style="3"/>
    <col min="4" max="4" width="13.6640625" style="3" customWidth="1"/>
    <col min="5" max="5" width="8.6640625" style="3" customWidth="1"/>
    <col min="6" max="6" width="13.6640625" style="3" customWidth="1"/>
    <col min="7" max="7" width="11.44140625" style="3"/>
    <col min="8" max="8" width="9.6640625" style="3" customWidth="1"/>
    <col min="9" max="9" width="5.109375" style="3" customWidth="1"/>
    <col min="10" max="12" width="9.6640625" style="3" customWidth="1"/>
    <col min="13" max="18" width="11.44140625" style="3"/>
    <col min="19" max="19" width="11.44140625" style="4"/>
    <col min="20" max="1024" width="11.44140625" style="3"/>
  </cols>
  <sheetData>
    <row r="1" spans="1:19" ht="39.9" customHeight="1" x14ac:dyDescent="0.3">
      <c r="A1" s="60" t="s">
        <v>66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9" ht="15" customHeight="1" x14ac:dyDescent="0.3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9" ht="17.850000000000001" customHeight="1" x14ac:dyDescent="0.3">
      <c r="A3" s="62" t="s">
        <v>1</v>
      </c>
      <c r="B3" s="62"/>
      <c r="C3" s="63"/>
      <c r="D3" s="63"/>
      <c r="E3" s="63"/>
      <c r="F3" s="63"/>
      <c r="G3" s="63"/>
      <c r="H3" s="2" t="s">
        <v>2</v>
      </c>
      <c r="I3" s="64"/>
      <c r="J3" s="64"/>
      <c r="K3" s="64"/>
      <c r="L3" s="64"/>
      <c r="M3" s="2" t="s">
        <v>3</v>
      </c>
      <c r="N3" s="65"/>
      <c r="O3" s="65"/>
      <c r="P3" s="66"/>
      <c r="Q3" s="66"/>
    </row>
    <row r="4" spans="1:19" ht="17.850000000000001" customHeight="1" x14ac:dyDescent="0.3">
      <c r="A4" s="67" t="s">
        <v>4</v>
      </c>
      <c r="B4" s="67"/>
      <c r="C4" s="68" t="s">
        <v>67</v>
      </c>
      <c r="D4" s="68"/>
      <c r="E4" s="68"/>
      <c r="F4" s="68"/>
      <c r="G4" s="68"/>
      <c r="H4" s="62" t="s">
        <v>5</v>
      </c>
      <c r="I4" s="62"/>
      <c r="J4" s="69" t="s">
        <v>69</v>
      </c>
      <c r="K4" s="69"/>
      <c r="L4" s="69"/>
      <c r="M4" s="69"/>
      <c r="N4" s="69"/>
      <c r="O4" s="69"/>
      <c r="P4" s="69"/>
      <c r="Q4" s="69"/>
    </row>
    <row r="5" spans="1:19" ht="15" customHeight="1" x14ac:dyDescent="0.3">
      <c r="A5" s="70" t="s">
        <v>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</row>
    <row r="6" spans="1:19" ht="15" customHeight="1" x14ac:dyDescent="0.3">
      <c r="A6" s="71" t="s">
        <v>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</row>
    <row r="7" spans="1:19" ht="36.75" customHeight="1" x14ac:dyDescent="0.3">
      <c r="A7" s="5" t="s">
        <v>8</v>
      </c>
      <c r="B7" s="6" t="s">
        <v>9</v>
      </c>
      <c r="C7" s="6" t="s">
        <v>10</v>
      </c>
      <c r="D7" s="7" t="s">
        <v>11</v>
      </c>
      <c r="E7" s="5" t="s">
        <v>12</v>
      </c>
      <c r="F7" s="6" t="s">
        <v>13</v>
      </c>
      <c r="G7" s="6" t="s">
        <v>14</v>
      </c>
      <c r="H7" s="6" t="s">
        <v>15</v>
      </c>
      <c r="I7" s="7" t="s">
        <v>16</v>
      </c>
      <c r="J7" s="8" t="s">
        <v>17</v>
      </c>
      <c r="K7" s="9" t="s">
        <v>18</v>
      </c>
      <c r="L7" s="8" t="s">
        <v>19</v>
      </c>
      <c r="M7" s="10" t="s">
        <v>20</v>
      </c>
      <c r="N7" s="11" t="s">
        <v>21</v>
      </c>
      <c r="O7" s="12" t="s">
        <v>22</v>
      </c>
      <c r="P7" s="11" t="s">
        <v>23</v>
      </c>
      <c r="Q7" s="8" t="s">
        <v>24</v>
      </c>
      <c r="S7" s="13">
        <f>COUNT(A8:A75)</f>
        <v>0</v>
      </c>
    </row>
    <row r="8" spans="1:19" ht="18" customHeight="1" x14ac:dyDescent="0.3">
      <c r="A8" s="14" t="str">
        <f>IF(B8="","",COUNTA($B$8:B8))</f>
        <v/>
      </c>
      <c r="B8" s="15"/>
      <c r="C8" s="16"/>
      <c r="D8" s="16"/>
      <c r="E8" s="16"/>
      <c r="F8" s="16"/>
      <c r="G8" s="16"/>
      <c r="H8" s="17"/>
      <c r="I8" s="18"/>
      <c r="J8" s="19">
        <f>Tabla1[[#This Row],[Base Imponible]]*Tabla1[[#This Row],[I.V.A.]]</f>
        <v>0</v>
      </c>
      <c r="K8" s="20">
        <f>SUM(Tabla1[[#This Row],[Base Imponible]],Tabla1[[#This Row],[Importe]])</f>
        <v>0</v>
      </c>
      <c r="L8" s="15"/>
      <c r="M8" s="21"/>
      <c r="N8" s="22"/>
      <c r="O8" s="23" t="e">
        <f>Tabla1[[#This Row],[Importe imputado al proyecto/activ.]]/Tabla1[[#This Row],[Importe Total]]</f>
        <v>#DIV/0!</v>
      </c>
      <c r="P8" s="22"/>
      <c r="Q8" s="23" t="e">
        <f>Tabla1[[#This Row],[Importe imputado a la subvención]]/Tabla1[[#This Row],[Importe Total]]</f>
        <v>#DIV/0!</v>
      </c>
    </row>
    <row r="9" spans="1:19" ht="18" customHeight="1" x14ac:dyDescent="0.3">
      <c r="A9" s="24" t="str">
        <f>IF(B9="","",COUNTA($B$8:B9))</f>
        <v/>
      </c>
      <c r="B9" s="15"/>
      <c r="C9" s="26"/>
      <c r="D9" s="26"/>
      <c r="E9" s="26"/>
      <c r="F9" s="26"/>
      <c r="G9" s="26"/>
      <c r="H9" s="17"/>
      <c r="I9" s="28"/>
      <c r="J9" s="19">
        <f>Tabla1[[#This Row],[Base Imponible]]*Tabla1[[#This Row],[I.V.A.]]</f>
        <v>0</v>
      </c>
      <c r="K9" s="20">
        <f>SUM(Tabla1[[#This Row],[Base Imponible]],Tabla1[[#This Row],[Importe]])</f>
        <v>0</v>
      </c>
      <c r="L9" s="15"/>
      <c r="M9" s="29"/>
      <c r="N9" s="22"/>
      <c r="O9" s="23" t="e">
        <f>Tabla1[[#This Row],[Importe imputado al proyecto/activ.]]/Tabla1[[#This Row],[Importe Total]]</f>
        <v>#DIV/0!</v>
      </c>
      <c r="P9" s="22"/>
      <c r="Q9" s="23" t="e">
        <f>Tabla1[[#This Row],[Importe imputado a la subvención]]/Tabla1[[#This Row],[Importe Total]]</f>
        <v>#DIV/0!</v>
      </c>
    </row>
    <row r="10" spans="1:19" ht="18" customHeight="1" x14ac:dyDescent="0.3">
      <c r="A10" s="24" t="str">
        <f>IF(B10="","",COUNTA($B$8:B10))</f>
        <v/>
      </c>
      <c r="B10" s="15"/>
      <c r="C10" s="26"/>
      <c r="D10" s="26"/>
      <c r="E10" s="26"/>
      <c r="F10" s="26"/>
      <c r="G10" s="26"/>
      <c r="H10" s="17"/>
      <c r="I10" s="28"/>
      <c r="J10" s="19">
        <f>Tabla1[[#This Row],[Base Imponible]]*Tabla1[[#This Row],[I.V.A.]]</f>
        <v>0</v>
      </c>
      <c r="K10" s="20">
        <f>SUM(Tabla1[[#This Row],[Base Imponible]],Tabla1[[#This Row],[Importe]])</f>
        <v>0</v>
      </c>
      <c r="L10" s="15"/>
      <c r="M10" s="29"/>
      <c r="N10" s="22"/>
      <c r="O10" s="23" t="e">
        <f>Tabla1[[#This Row],[Importe imputado al proyecto/activ.]]/Tabla1[[#This Row],[Importe Total]]</f>
        <v>#DIV/0!</v>
      </c>
      <c r="P10" s="22"/>
      <c r="Q10" s="23" t="e">
        <f>Tabla1[[#This Row],[Importe imputado a la subvención]]/Tabla1[[#This Row],[Importe Total]]</f>
        <v>#DIV/0!</v>
      </c>
    </row>
    <row r="11" spans="1:19" ht="18" customHeight="1" x14ac:dyDescent="0.3">
      <c r="A11" s="24" t="str">
        <f>IF(B11="","",COUNTA($B$8:B11))</f>
        <v/>
      </c>
      <c r="B11" s="15"/>
      <c r="C11" s="26"/>
      <c r="D11" s="26"/>
      <c r="E11" s="26"/>
      <c r="F11" s="26"/>
      <c r="G11" s="26"/>
      <c r="H11" s="17"/>
      <c r="I11" s="28"/>
      <c r="J11" s="19">
        <f>Tabla1[[#This Row],[Base Imponible]]*Tabla1[[#This Row],[I.V.A.]]</f>
        <v>0</v>
      </c>
      <c r="K11" s="20">
        <f>SUM(Tabla1[[#This Row],[Base Imponible]],Tabla1[[#This Row],[Importe]])</f>
        <v>0</v>
      </c>
      <c r="L11" s="15"/>
      <c r="M11" s="29"/>
      <c r="N11" s="22"/>
      <c r="O11" s="23" t="e">
        <f>Tabla1[[#This Row],[Importe imputado al proyecto/activ.]]/Tabla1[[#This Row],[Importe Total]]</f>
        <v>#DIV/0!</v>
      </c>
      <c r="P11" s="22"/>
      <c r="Q11" s="23" t="e">
        <f>Tabla1[[#This Row],[Importe imputado a la subvención]]/Tabla1[[#This Row],[Importe Total]]</f>
        <v>#DIV/0!</v>
      </c>
    </row>
    <row r="12" spans="1:19" ht="18" customHeight="1" x14ac:dyDescent="0.3">
      <c r="A12" s="24" t="str">
        <f>IF(B12="","",COUNTA($B$8:B12))</f>
        <v/>
      </c>
      <c r="B12" s="15"/>
      <c r="C12" s="26"/>
      <c r="D12" s="26"/>
      <c r="E12" s="26"/>
      <c r="F12" s="26"/>
      <c r="G12" s="26"/>
      <c r="H12" s="17"/>
      <c r="I12" s="28"/>
      <c r="J12" s="19">
        <f>Tabla1[[#This Row],[Base Imponible]]*Tabla1[[#This Row],[I.V.A.]]</f>
        <v>0</v>
      </c>
      <c r="K12" s="20">
        <f>SUM(Tabla1[[#This Row],[Base Imponible]],Tabla1[[#This Row],[Importe]])</f>
        <v>0</v>
      </c>
      <c r="L12" s="15"/>
      <c r="M12" s="29"/>
      <c r="N12" s="22"/>
      <c r="O12" s="23" t="e">
        <f>Tabla1[[#This Row],[Importe imputado al proyecto/activ.]]/Tabla1[[#This Row],[Importe Total]]</f>
        <v>#DIV/0!</v>
      </c>
      <c r="P12" s="22"/>
      <c r="Q12" s="23" t="e">
        <f>Tabla1[[#This Row],[Importe imputado a la subvención]]/Tabla1[[#This Row],[Importe Total]]</f>
        <v>#DIV/0!</v>
      </c>
    </row>
    <row r="13" spans="1:19" ht="18" customHeight="1" x14ac:dyDescent="0.3">
      <c r="A13" s="24" t="str">
        <f>IF(B13="","",COUNTA($B$8:B13))</f>
        <v/>
      </c>
      <c r="B13" s="15"/>
      <c r="C13" s="26"/>
      <c r="D13" s="26"/>
      <c r="E13" s="26"/>
      <c r="F13" s="26"/>
      <c r="G13" s="26"/>
      <c r="H13" s="17"/>
      <c r="I13" s="28"/>
      <c r="J13" s="19">
        <f>Tabla1[[#This Row],[Base Imponible]]*Tabla1[[#This Row],[I.V.A.]]</f>
        <v>0</v>
      </c>
      <c r="K13" s="20">
        <f>SUM(Tabla1[[#This Row],[Base Imponible]],Tabla1[[#This Row],[Importe]])</f>
        <v>0</v>
      </c>
      <c r="L13" s="15"/>
      <c r="M13" s="29"/>
      <c r="N13" s="22"/>
      <c r="O13" s="23" t="e">
        <f>Tabla1[[#This Row],[Importe imputado al proyecto/activ.]]/Tabla1[[#This Row],[Importe Total]]</f>
        <v>#DIV/0!</v>
      </c>
      <c r="P13" s="22"/>
      <c r="Q13" s="23" t="e">
        <f>Tabla1[[#This Row],[Importe imputado a la subvención]]/Tabla1[[#This Row],[Importe Total]]</f>
        <v>#DIV/0!</v>
      </c>
    </row>
    <row r="14" spans="1:19" ht="18" customHeight="1" x14ac:dyDescent="0.3">
      <c r="A14" s="24" t="str">
        <f>IF(B14="","",COUNTA($B$8:B14))</f>
        <v/>
      </c>
      <c r="B14" s="15"/>
      <c r="C14" s="26"/>
      <c r="D14" s="26"/>
      <c r="E14" s="26"/>
      <c r="F14" s="26"/>
      <c r="G14" s="26"/>
      <c r="H14" s="17"/>
      <c r="I14" s="28"/>
      <c r="J14" s="19">
        <f>Tabla1[[#This Row],[Base Imponible]]*Tabla1[[#This Row],[I.V.A.]]</f>
        <v>0</v>
      </c>
      <c r="K14" s="20">
        <f>SUM(Tabla1[[#This Row],[Base Imponible]],Tabla1[[#This Row],[Importe]])</f>
        <v>0</v>
      </c>
      <c r="L14" s="15"/>
      <c r="M14" s="29"/>
      <c r="N14" s="22"/>
      <c r="O14" s="23" t="e">
        <f>Tabla1[[#This Row],[Importe imputado al proyecto/activ.]]/Tabla1[[#This Row],[Importe Total]]</f>
        <v>#DIV/0!</v>
      </c>
      <c r="P14" s="22"/>
      <c r="Q14" s="23" t="e">
        <f>Tabla1[[#This Row],[Importe imputado a la subvención]]/Tabla1[[#This Row],[Importe Total]]</f>
        <v>#DIV/0!</v>
      </c>
    </row>
    <row r="15" spans="1:19" ht="18" customHeight="1" x14ac:dyDescent="0.3">
      <c r="A15" s="24" t="str">
        <f>IF(B15="","",COUNTA($B$8:B15))</f>
        <v/>
      </c>
      <c r="B15" s="15"/>
      <c r="C15" s="26"/>
      <c r="D15" s="26"/>
      <c r="E15" s="26"/>
      <c r="F15" s="26"/>
      <c r="G15" s="26"/>
      <c r="H15" s="17"/>
      <c r="I15" s="28"/>
      <c r="J15" s="19">
        <f>Tabla1[[#This Row],[Base Imponible]]*Tabla1[[#This Row],[I.V.A.]]</f>
        <v>0</v>
      </c>
      <c r="K15" s="20">
        <f>SUM(Tabla1[[#This Row],[Base Imponible]],Tabla1[[#This Row],[Importe]])</f>
        <v>0</v>
      </c>
      <c r="L15" s="15"/>
      <c r="M15" s="29"/>
      <c r="N15" s="22"/>
      <c r="O15" s="23" t="e">
        <f>Tabla1[[#This Row],[Importe imputado al proyecto/activ.]]/Tabla1[[#This Row],[Importe Total]]</f>
        <v>#DIV/0!</v>
      </c>
      <c r="P15" s="22"/>
      <c r="Q15" s="23" t="e">
        <f>Tabla1[[#This Row],[Importe imputado a la subvención]]/Tabla1[[#This Row],[Importe Total]]</f>
        <v>#DIV/0!</v>
      </c>
    </row>
    <row r="16" spans="1:19" ht="18" customHeight="1" x14ac:dyDescent="0.3">
      <c r="A16" s="24" t="str">
        <f>IF(B16="","",COUNTA($B$8:B16))</f>
        <v/>
      </c>
      <c r="B16" s="15"/>
      <c r="C16" s="26"/>
      <c r="D16" s="26"/>
      <c r="E16" s="26"/>
      <c r="F16" s="26"/>
      <c r="G16" s="26"/>
      <c r="H16" s="17"/>
      <c r="I16" s="28"/>
      <c r="J16" s="19">
        <f>Tabla1[[#This Row],[Base Imponible]]*Tabla1[[#This Row],[I.V.A.]]</f>
        <v>0</v>
      </c>
      <c r="K16" s="20">
        <f>SUM(Tabla1[[#This Row],[Base Imponible]],Tabla1[[#This Row],[Importe]])</f>
        <v>0</v>
      </c>
      <c r="L16" s="15"/>
      <c r="M16" s="29"/>
      <c r="N16" s="22"/>
      <c r="O16" s="23" t="e">
        <f>Tabla1[[#This Row],[Importe imputado al proyecto/activ.]]/Tabla1[[#This Row],[Importe Total]]</f>
        <v>#DIV/0!</v>
      </c>
      <c r="P16" s="22"/>
      <c r="Q16" s="23" t="e">
        <f>Tabla1[[#This Row],[Importe imputado a la subvención]]/Tabla1[[#This Row],[Importe Total]]</f>
        <v>#DIV/0!</v>
      </c>
    </row>
    <row r="17" spans="1:17" ht="18" customHeight="1" x14ac:dyDescent="0.3">
      <c r="A17" s="24" t="str">
        <f>IF(B17="","",COUNTA($B$8:B17))</f>
        <v/>
      </c>
      <c r="B17" s="15"/>
      <c r="C17" s="26"/>
      <c r="D17" s="26"/>
      <c r="E17" s="26"/>
      <c r="F17" s="26"/>
      <c r="G17" s="26"/>
      <c r="H17" s="17"/>
      <c r="I17" s="28"/>
      <c r="J17" s="19">
        <f>Tabla1[[#This Row],[Base Imponible]]*Tabla1[[#This Row],[I.V.A.]]</f>
        <v>0</v>
      </c>
      <c r="K17" s="20">
        <f>SUM(Tabla1[[#This Row],[Base Imponible]],Tabla1[[#This Row],[Importe]])</f>
        <v>0</v>
      </c>
      <c r="L17" s="15"/>
      <c r="M17" s="29"/>
      <c r="N17" s="22"/>
      <c r="O17" s="23" t="e">
        <f>Tabla1[[#This Row],[Importe imputado al proyecto/activ.]]/Tabla1[[#This Row],[Importe Total]]</f>
        <v>#DIV/0!</v>
      </c>
      <c r="P17" s="22"/>
      <c r="Q17" s="23" t="e">
        <f>Tabla1[[#This Row],[Importe imputado a la subvención]]/Tabla1[[#This Row],[Importe Total]]</f>
        <v>#DIV/0!</v>
      </c>
    </row>
    <row r="18" spans="1:17" ht="18" customHeight="1" x14ac:dyDescent="0.3">
      <c r="A18" s="24" t="str">
        <f>IF(B18="","",COUNTA($B$8:B18))</f>
        <v/>
      </c>
      <c r="B18" s="15"/>
      <c r="C18" s="26"/>
      <c r="D18" s="26"/>
      <c r="E18" s="26"/>
      <c r="F18" s="26"/>
      <c r="G18" s="26"/>
      <c r="H18" s="17"/>
      <c r="I18" s="28"/>
      <c r="J18" s="19">
        <f>Tabla1[[#This Row],[Base Imponible]]*Tabla1[[#This Row],[I.V.A.]]</f>
        <v>0</v>
      </c>
      <c r="K18" s="20">
        <f>SUM(Tabla1[[#This Row],[Base Imponible]],Tabla1[[#This Row],[Importe]])</f>
        <v>0</v>
      </c>
      <c r="L18" s="15"/>
      <c r="M18" s="29"/>
      <c r="N18" s="22"/>
      <c r="O18" s="23" t="e">
        <f>Tabla1[[#This Row],[Importe imputado al proyecto/activ.]]/Tabla1[[#This Row],[Importe Total]]</f>
        <v>#DIV/0!</v>
      </c>
      <c r="P18" s="22"/>
      <c r="Q18" s="23" t="e">
        <f>Tabla1[[#This Row],[Importe imputado a la subvención]]/Tabla1[[#This Row],[Importe Total]]</f>
        <v>#DIV/0!</v>
      </c>
    </row>
    <row r="19" spans="1:17" ht="18" customHeight="1" x14ac:dyDescent="0.3">
      <c r="A19" s="24" t="str">
        <f>IF(B19="","",COUNTA($B$8:B19))</f>
        <v/>
      </c>
      <c r="B19" s="15"/>
      <c r="C19" s="26"/>
      <c r="D19" s="26"/>
      <c r="E19" s="26"/>
      <c r="F19" s="26"/>
      <c r="G19" s="26"/>
      <c r="H19" s="17"/>
      <c r="I19" s="28"/>
      <c r="J19" s="19">
        <f>Tabla1[[#This Row],[Base Imponible]]*Tabla1[[#This Row],[I.V.A.]]</f>
        <v>0</v>
      </c>
      <c r="K19" s="20">
        <f>SUM(Tabla1[[#This Row],[Base Imponible]],Tabla1[[#This Row],[Importe]])</f>
        <v>0</v>
      </c>
      <c r="L19" s="15"/>
      <c r="M19" s="29"/>
      <c r="N19" s="22"/>
      <c r="O19" s="23" t="e">
        <f>Tabla1[[#This Row],[Importe imputado al proyecto/activ.]]/Tabla1[[#This Row],[Importe Total]]</f>
        <v>#DIV/0!</v>
      </c>
      <c r="P19" s="22"/>
      <c r="Q19" s="23" t="e">
        <f>Tabla1[[#This Row],[Importe imputado a la subvención]]/Tabla1[[#This Row],[Importe Total]]</f>
        <v>#DIV/0!</v>
      </c>
    </row>
    <row r="20" spans="1:17" ht="18" customHeight="1" x14ac:dyDescent="0.3">
      <c r="A20" s="24" t="str">
        <f>IF(B20="","",COUNTA($B$8:B20))</f>
        <v/>
      </c>
      <c r="B20" s="15"/>
      <c r="C20" s="26"/>
      <c r="D20" s="26"/>
      <c r="E20" s="26"/>
      <c r="F20" s="26"/>
      <c r="G20" s="26"/>
      <c r="H20" s="17"/>
      <c r="I20" s="28"/>
      <c r="J20" s="19">
        <f>Tabla1[[#This Row],[Base Imponible]]*Tabla1[[#This Row],[I.V.A.]]</f>
        <v>0</v>
      </c>
      <c r="K20" s="20">
        <f>SUM(Tabla1[[#This Row],[Base Imponible]],Tabla1[[#This Row],[Importe]])</f>
        <v>0</v>
      </c>
      <c r="L20" s="15"/>
      <c r="M20" s="29"/>
      <c r="N20" s="22"/>
      <c r="O20" s="23" t="e">
        <f>Tabla1[[#This Row],[Importe imputado al proyecto/activ.]]/Tabla1[[#This Row],[Importe Total]]</f>
        <v>#DIV/0!</v>
      </c>
      <c r="P20" s="22"/>
      <c r="Q20" s="23" t="e">
        <f>Tabla1[[#This Row],[Importe imputado a la subvención]]/Tabla1[[#This Row],[Importe Total]]</f>
        <v>#DIV/0!</v>
      </c>
    </row>
    <row r="21" spans="1:17" ht="18" customHeight="1" x14ac:dyDescent="0.3">
      <c r="A21" s="24" t="str">
        <f>IF(B21="","",COUNTA($B$8:B21))</f>
        <v/>
      </c>
      <c r="B21" s="15"/>
      <c r="C21" s="26"/>
      <c r="D21" s="26"/>
      <c r="E21" s="26"/>
      <c r="F21" s="26"/>
      <c r="G21" s="26"/>
      <c r="H21" s="17"/>
      <c r="I21" s="28"/>
      <c r="J21" s="19">
        <f>Tabla1[[#This Row],[Base Imponible]]*Tabla1[[#This Row],[I.V.A.]]</f>
        <v>0</v>
      </c>
      <c r="K21" s="20">
        <f>SUM(Tabla1[[#This Row],[Base Imponible]],Tabla1[[#This Row],[Importe]])</f>
        <v>0</v>
      </c>
      <c r="L21" s="15"/>
      <c r="M21" s="29"/>
      <c r="N21" s="22"/>
      <c r="O21" s="23" t="e">
        <f>Tabla1[[#This Row],[Importe imputado al proyecto/activ.]]/Tabla1[[#This Row],[Importe Total]]</f>
        <v>#DIV/0!</v>
      </c>
      <c r="P21" s="22"/>
      <c r="Q21" s="23" t="e">
        <f>Tabla1[[#This Row],[Importe imputado a la subvención]]/Tabla1[[#This Row],[Importe Total]]</f>
        <v>#DIV/0!</v>
      </c>
    </row>
    <row r="22" spans="1:17" ht="18" customHeight="1" x14ac:dyDescent="0.3">
      <c r="A22" s="24" t="str">
        <f>IF(B22="","",COUNTA($B$8:B22))</f>
        <v/>
      </c>
      <c r="B22" s="15"/>
      <c r="C22" s="26"/>
      <c r="D22" s="26"/>
      <c r="E22" s="26"/>
      <c r="F22" s="26"/>
      <c r="G22" s="26"/>
      <c r="H22" s="17"/>
      <c r="I22" s="28"/>
      <c r="J22" s="19">
        <f>Tabla1[[#This Row],[Base Imponible]]*Tabla1[[#This Row],[I.V.A.]]</f>
        <v>0</v>
      </c>
      <c r="K22" s="20">
        <f>SUM(Tabla1[[#This Row],[Base Imponible]],Tabla1[[#This Row],[Importe]])</f>
        <v>0</v>
      </c>
      <c r="L22" s="15"/>
      <c r="M22" s="29"/>
      <c r="N22" s="22"/>
      <c r="O22" s="23" t="e">
        <f>Tabla1[[#This Row],[Importe imputado al proyecto/activ.]]/Tabla1[[#This Row],[Importe Total]]</f>
        <v>#DIV/0!</v>
      </c>
      <c r="P22" s="22"/>
      <c r="Q22" s="23" t="e">
        <f>Tabla1[[#This Row],[Importe imputado a la subvención]]/Tabla1[[#This Row],[Importe Total]]</f>
        <v>#DIV/0!</v>
      </c>
    </row>
    <row r="23" spans="1:17" ht="18" customHeight="1" x14ac:dyDescent="0.3">
      <c r="A23" s="24" t="str">
        <f>IF(B23="","",COUNTA($B$8:B23))</f>
        <v/>
      </c>
      <c r="B23" s="15"/>
      <c r="C23" s="26"/>
      <c r="D23" s="26"/>
      <c r="E23" s="26"/>
      <c r="F23" s="26"/>
      <c r="G23" s="26"/>
      <c r="H23" s="17"/>
      <c r="I23" s="28"/>
      <c r="J23" s="19">
        <f>Tabla1[[#This Row],[Base Imponible]]*Tabla1[[#This Row],[I.V.A.]]</f>
        <v>0</v>
      </c>
      <c r="K23" s="20">
        <f>SUM(Tabla1[[#This Row],[Base Imponible]],Tabla1[[#This Row],[Importe]])</f>
        <v>0</v>
      </c>
      <c r="L23" s="15"/>
      <c r="M23" s="29"/>
      <c r="N23" s="22"/>
      <c r="O23" s="23" t="e">
        <f>Tabla1[[#This Row],[Importe imputado al proyecto/activ.]]/Tabla1[[#This Row],[Importe Total]]</f>
        <v>#DIV/0!</v>
      </c>
      <c r="P23" s="22"/>
      <c r="Q23" s="23" t="e">
        <f>Tabla1[[#This Row],[Importe imputado a la subvención]]/Tabla1[[#This Row],[Importe Total]]</f>
        <v>#DIV/0!</v>
      </c>
    </row>
    <row r="24" spans="1:17" ht="18" customHeight="1" x14ac:dyDescent="0.3">
      <c r="A24" s="24" t="str">
        <f>IF(B24="","",COUNTA($B$8:B24))</f>
        <v/>
      </c>
      <c r="B24" s="15"/>
      <c r="C24" s="26"/>
      <c r="D24" s="26"/>
      <c r="E24" s="26"/>
      <c r="F24" s="26"/>
      <c r="G24" s="26"/>
      <c r="H24" s="17"/>
      <c r="I24" s="28"/>
      <c r="J24" s="19">
        <f>Tabla1[[#This Row],[Base Imponible]]*Tabla1[[#This Row],[I.V.A.]]</f>
        <v>0</v>
      </c>
      <c r="K24" s="20">
        <f>SUM(Tabla1[[#This Row],[Base Imponible]],Tabla1[[#This Row],[Importe]])</f>
        <v>0</v>
      </c>
      <c r="L24" s="15"/>
      <c r="M24" s="29"/>
      <c r="N24" s="22"/>
      <c r="O24" s="23" t="e">
        <f>Tabla1[[#This Row],[Importe imputado al proyecto/activ.]]/Tabla1[[#This Row],[Importe Total]]</f>
        <v>#DIV/0!</v>
      </c>
      <c r="P24" s="22"/>
      <c r="Q24" s="23" t="e">
        <f>Tabla1[[#This Row],[Importe imputado a la subvención]]/Tabla1[[#This Row],[Importe Total]]</f>
        <v>#DIV/0!</v>
      </c>
    </row>
    <row r="25" spans="1:17" ht="18" customHeight="1" x14ac:dyDescent="0.3">
      <c r="A25" s="24" t="str">
        <f>IF(B25="","",COUNTA($B$8:B25))</f>
        <v/>
      </c>
      <c r="B25" s="15"/>
      <c r="C25" s="26"/>
      <c r="D25" s="26"/>
      <c r="E25" s="26"/>
      <c r="F25" s="26"/>
      <c r="G25" s="26"/>
      <c r="H25" s="17"/>
      <c r="I25" s="28"/>
      <c r="J25" s="19">
        <f>Tabla1[[#This Row],[Base Imponible]]*Tabla1[[#This Row],[I.V.A.]]</f>
        <v>0</v>
      </c>
      <c r="K25" s="20">
        <f>SUM(Tabla1[[#This Row],[Base Imponible]],Tabla1[[#This Row],[Importe]])</f>
        <v>0</v>
      </c>
      <c r="L25" s="15"/>
      <c r="M25" s="29"/>
      <c r="N25" s="22"/>
      <c r="O25" s="23" t="e">
        <f>Tabla1[[#This Row],[Importe imputado al proyecto/activ.]]/Tabla1[[#This Row],[Importe Total]]</f>
        <v>#DIV/0!</v>
      </c>
      <c r="P25" s="22"/>
      <c r="Q25" s="23" t="e">
        <f>Tabla1[[#This Row],[Importe imputado a la subvención]]/Tabla1[[#This Row],[Importe Total]]</f>
        <v>#DIV/0!</v>
      </c>
    </row>
    <row r="26" spans="1:17" ht="18" customHeight="1" x14ac:dyDescent="0.3">
      <c r="A26" s="24" t="str">
        <f>IF(B26="","",COUNTA($B$8:B26))</f>
        <v/>
      </c>
      <c r="B26" s="15"/>
      <c r="C26" s="26"/>
      <c r="D26" s="26"/>
      <c r="E26" s="26"/>
      <c r="F26" s="26"/>
      <c r="G26" s="26"/>
      <c r="H26" s="17"/>
      <c r="I26" s="28"/>
      <c r="J26" s="19">
        <f>Tabla1[[#This Row],[Base Imponible]]*Tabla1[[#This Row],[I.V.A.]]</f>
        <v>0</v>
      </c>
      <c r="K26" s="20">
        <f>SUM(Tabla1[[#This Row],[Base Imponible]],Tabla1[[#This Row],[Importe]])</f>
        <v>0</v>
      </c>
      <c r="L26" s="15"/>
      <c r="M26" s="29"/>
      <c r="N26" s="22"/>
      <c r="O26" s="23" t="e">
        <f>Tabla1[[#This Row],[Importe imputado al proyecto/activ.]]/Tabla1[[#This Row],[Importe Total]]</f>
        <v>#DIV/0!</v>
      </c>
      <c r="P26" s="22"/>
      <c r="Q26" s="23" t="e">
        <f>Tabla1[[#This Row],[Importe imputado a la subvención]]/Tabla1[[#This Row],[Importe Total]]</f>
        <v>#DIV/0!</v>
      </c>
    </row>
    <row r="27" spans="1:17" ht="18" customHeight="1" x14ac:dyDescent="0.3">
      <c r="A27" s="24" t="str">
        <f>IF(B27="","",COUNTA($B$8:B27))</f>
        <v/>
      </c>
      <c r="B27" s="15"/>
      <c r="C27" s="26"/>
      <c r="D27" s="26"/>
      <c r="E27" s="26"/>
      <c r="F27" s="26"/>
      <c r="G27" s="26"/>
      <c r="H27" s="17"/>
      <c r="I27" s="28"/>
      <c r="J27" s="19">
        <f>Tabla1[[#This Row],[Base Imponible]]*Tabla1[[#This Row],[I.V.A.]]</f>
        <v>0</v>
      </c>
      <c r="K27" s="20">
        <f>SUM(Tabla1[[#This Row],[Base Imponible]],Tabla1[[#This Row],[Importe]])</f>
        <v>0</v>
      </c>
      <c r="L27" s="15"/>
      <c r="M27" s="29"/>
      <c r="N27" s="22"/>
      <c r="O27" s="23" t="e">
        <f>Tabla1[[#This Row],[Importe imputado al proyecto/activ.]]/Tabla1[[#This Row],[Importe Total]]</f>
        <v>#DIV/0!</v>
      </c>
      <c r="P27" s="22"/>
      <c r="Q27" s="23" t="e">
        <f>Tabla1[[#This Row],[Importe imputado a la subvención]]/Tabla1[[#This Row],[Importe Total]]</f>
        <v>#DIV/0!</v>
      </c>
    </row>
    <row r="28" spans="1:17" ht="18" customHeight="1" x14ac:dyDescent="0.3">
      <c r="A28" s="24" t="str">
        <f>IF(B28="","",COUNTA($B$8:B28))</f>
        <v/>
      </c>
      <c r="B28" s="15"/>
      <c r="C28" s="26"/>
      <c r="D28" s="26"/>
      <c r="E28" s="26"/>
      <c r="F28" s="26"/>
      <c r="G28" s="26"/>
      <c r="H28" s="17"/>
      <c r="I28" s="28"/>
      <c r="J28" s="19">
        <f>Tabla1[[#This Row],[Base Imponible]]*Tabla1[[#This Row],[I.V.A.]]</f>
        <v>0</v>
      </c>
      <c r="K28" s="20">
        <f>SUM(Tabla1[[#This Row],[Base Imponible]],Tabla1[[#This Row],[Importe]])</f>
        <v>0</v>
      </c>
      <c r="L28" s="15"/>
      <c r="M28" s="29"/>
      <c r="N28" s="22"/>
      <c r="O28" s="23" t="e">
        <f>Tabla1[[#This Row],[Importe imputado al proyecto/activ.]]/Tabla1[[#This Row],[Importe Total]]</f>
        <v>#DIV/0!</v>
      </c>
      <c r="P28" s="22"/>
      <c r="Q28" s="23" t="e">
        <f>Tabla1[[#This Row],[Importe imputado a la subvención]]/Tabla1[[#This Row],[Importe Total]]</f>
        <v>#DIV/0!</v>
      </c>
    </row>
    <row r="29" spans="1:17" ht="18" customHeight="1" x14ac:dyDescent="0.3">
      <c r="A29" s="24" t="str">
        <f>IF(B29="","",COUNTA($B$8:B29))</f>
        <v/>
      </c>
      <c r="B29" s="15"/>
      <c r="C29" s="26"/>
      <c r="D29" s="26"/>
      <c r="E29" s="26"/>
      <c r="F29" s="26"/>
      <c r="G29" s="26"/>
      <c r="H29" s="17"/>
      <c r="I29" s="28"/>
      <c r="J29" s="19">
        <f>Tabla1[[#This Row],[Base Imponible]]*Tabla1[[#This Row],[I.V.A.]]</f>
        <v>0</v>
      </c>
      <c r="K29" s="20">
        <f>SUM(Tabla1[[#This Row],[Base Imponible]],Tabla1[[#This Row],[Importe]])</f>
        <v>0</v>
      </c>
      <c r="L29" s="15"/>
      <c r="M29" s="29"/>
      <c r="N29" s="22"/>
      <c r="O29" s="23" t="e">
        <f>Tabla1[[#This Row],[Importe imputado al proyecto/activ.]]/Tabla1[[#This Row],[Importe Total]]</f>
        <v>#DIV/0!</v>
      </c>
      <c r="P29" s="22"/>
      <c r="Q29" s="23" t="e">
        <f>Tabla1[[#This Row],[Importe imputado a la subvención]]/Tabla1[[#This Row],[Importe Total]]</f>
        <v>#DIV/0!</v>
      </c>
    </row>
    <row r="30" spans="1:17" ht="18" customHeight="1" x14ac:dyDescent="0.3">
      <c r="A30" s="24" t="str">
        <f>IF(B30="","",COUNTA($B$8:B30))</f>
        <v/>
      </c>
      <c r="B30" s="15"/>
      <c r="C30" s="26"/>
      <c r="D30" s="26"/>
      <c r="E30" s="26"/>
      <c r="F30" s="26"/>
      <c r="G30" s="26"/>
      <c r="H30" s="17"/>
      <c r="I30" s="28"/>
      <c r="J30" s="19">
        <f>Tabla1[[#This Row],[Base Imponible]]*Tabla1[[#This Row],[I.V.A.]]</f>
        <v>0</v>
      </c>
      <c r="K30" s="20">
        <f>SUM(Tabla1[[#This Row],[Base Imponible]],Tabla1[[#This Row],[Importe]])</f>
        <v>0</v>
      </c>
      <c r="L30" s="15"/>
      <c r="M30" s="29"/>
      <c r="N30" s="22"/>
      <c r="O30" s="23" t="e">
        <f>Tabla1[[#This Row],[Importe imputado al proyecto/activ.]]/Tabla1[[#This Row],[Importe Total]]</f>
        <v>#DIV/0!</v>
      </c>
      <c r="P30" s="22"/>
      <c r="Q30" s="23" t="e">
        <f>Tabla1[[#This Row],[Importe imputado a la subvención]]/Tabla1[[#This Row],[Importe Total]]</f>
        <v>#DIV/0!</v>
      </c>
    </row>
    <row r="31" spans="1:17" ht="18" customHeight="1" x14ac:dyDescent="0.3">
      <c r="A31" s="24" t="str">
        <f>IF(B31="","",COUNTA($B$8:B31))</f>
        <v/>
      </c>
      <c r="B31" s="15"/>
      <c r="C31" s="26"/>
      <c r="D31" s="26"/>
      <c r="E31" s="26"/>
      <c r="F31" s="26"/>
      <c r="G31" s="26"/>
      <c r="H31" s="17"/>
      <c r="I31" s="28"/>
      <c r="J31" s="19">
        <f>Tabla1[[#This Row],[Base Imponible]]*Tabla1[[#This Row],[I.V.A.]]</f>
        <v>0</v>
      </c>
      <c r="K31" s="20">
        <f>SUM(Tabla1[[#This Row],[Base Imponible]],Tabla1[[#This Row],[Importe]])</f>
        <v>0</v>
      </c>
      <c r="L31" s="15"/>
      <c r="M31" s="29"/>
      <c r="N31" s="22"/>
      <c r="O31" s="23" t="e">
        <f>Tabla1[[#This Row],[Importe imputado al proyecto/activ.]]/Tabla1[[#This Row],[Importe Total]]</f>
        <v>#DIV/0!</v>
      </c>
      <c r="P31" s="22"/>
      <c r="Q31" s="23" t="e">
        <f>Tabla1[[#This Row],[Importe imputado a la subvención]]/Tabla1[[#This Row],[Importe Total]]</f>
        <v>#DIV/0!</v>
      </c>
    </row>
    <row r="32" spans="1:17" ht="18" customHeight="1" x14ac:dyDescent="0.3">
      <c r="A32" s="24" t="str">
        <f>IF(B32="","",COUNTA($B$8:B32))</f>
        <v/>
      </c>
      <c r="B32" s="15"/>
      <c r="C32" s="26"/>
      <c r="D32" s="26"/>
      <c r="E32" s="26"/>
      <c r="F32" s="26"/>
      <c r="G32" s="26"/>
      <c r="H32" s="17"/>
      <c r="I32" s="28"/>
      <c r="J32" s="19">
        <f>Tabla1[[#This Row],[Base Imponible]]*Tabla1[[#This Row],[I.V.A.]]</f>
        <v>0</v>
      </c>
      <c r="K32" s="20">
        <f>SUM(Tabla1[[#This Row],[Base Imponible]],Tabla1[[#This Row],[Importe]])</f>
        <v>0</v>
      </c>
      <c r="L32" s="15"/>
      <c r="M32" s="29"/>
      <c r="N32" s="22"/>
      <c r="O32" s="23" t="e">
        <f>Tabla1[[#This Row],[Importe imputado al proyecto/activ.]]/Tabla1[[#This Row],[Importe Total]]</f>
        <v>#DIV/0!</v>
      </c>
      <c r="P32" s="22"/>
      <c r="Q32" s="23" t="e">
        <f>Tabla1[[#This Row],[Importe imputado a la subvención]]/Tabla1[[#This Row],[Importe Total]]</f>
        <v>#DIV/0!</v>
      </c>
    </row>
    <row r="33" spans="1:17" ht="18" customHeight="1" x14ac:dyDescent="0.3">
      <c r="A33" s="24" t="str">
        <f>IF(B33="","",COUNTA($B$8:B33))</f>
        <v/>
      </c>
      <c r="B33" s="15"/>
      <c r="C33" s="26"/>
      <c r="D33" s="26"/>
      <c r="E33" s="26"/>
      <c r="F33" s="26"/>
      <c r="G33" s="26"/>
      <c r="H33" s="17"/>
      <c r="I33" s="28"/>
      <c r="J33" s="19">
        <f>Tabla1[[#This Row],[Base Imponible]]*Tabla1[[#This Row],[I.V.A.]]</f>
        <v>0</v>
      </c>
      <c r="K33" s="20">
        <f>SUM(Tabla1[[#This Row],[Base Imponible]],Tabla1[[#This Row],[Importe]])</f>
        <v>0</v>
      </c>
      <c r="L33" s="15"/>
      <c r="M33" s="29"/>
      <c r="N33" s="22"/>
      <c r="O33" s="23" t="e">
        <f>Tabla1[[#This Row],[Importe imputado al proyecto/activ.]]/Tabla1[[#This Row],[Importe Total]]</f>
        <v>#DIV/0!</v>
      </c>
      <c r="P33" s="22"/>
      <c r="Q33" s="23" t="e">
        <f>Tabla1[[#This Row],[Importe imputado a la subvención]]/Tabla1[[#This Row],[Importe Total]]</f>
        <v>#DIV/0!</v>
      </c>
    </row>
    <row r="34" spans="1:17" ht="18" customHeight="1" x14ac:dyDescent="0.3">
      <c r="A34" s="24" t="str">
        <f>IF(B34="","",COUNTA($B$8:B34))</f>
        <v/>
      </c>
      <c r="B34" s="15"/>
      <c r="C34" s="26"/>
      <c r="D34" s="26"/>
      <c r="E34" s="26"/>
      <c r="F34" s="26"/>
      <c r="G34" s="26"/>
      <c r="H34" s="17"/>
      <c r="I34" s="28"/>
      <c r="J34" s="19">
        <f>Tabla1[[#This Row],[Base Imponible]]*Tabla1[[#This Row],[I.V.A.]]</f>
        <v>0</v>
      </c>
      <c r="K34" s="20">
        <f>SUM(Tabla1[[#This Row],[Base Imponible]],Tabla1[[#This Row],[Importe]])</f>
        <v>0</v>
      </c>
      <c r="L34" s="15"/>
      <c r="M34" s="29"/>
      <c r="N34" s="22"/>
      <c r="O34" s="23" t="e">
        <f>Tabla1[[#This Row],[Importe imputado al proyecto/activ.]]/Tabla1[[#This Row],[Importe Total]]</f>
        <v>#DIV/0!</v>
      </c>
      <c r="P34" s="22"/>
      <c r="Q34" s="23" t="e">
        <f>Tabla1[[#This Row],[Importe imputado a la subvención]]/Tabla1[[#This Row],[Importe Total]]</f>
        <v>#DIV/0!</v>
      </c>
    </row>
    <row r="35" spans="1:17" ht="18" customHeight="1" x14ac:dyDescent="0.3">
      <c r="A35" s="24" t="str">
        <f>IF(B35="","",COUNTA($B$8:B35))</f>
        <v/>
      </c>
      <c r="B35" s="15"/>
      <c r="C35" s="26"/>
      <c r="D35" s="26"/>
      <c r="E35" s="26"/>
      <c r="F35" s="26"/>
      <c r="G35" s="26"/>
      <c r="H35" s="17"/>
      <c r="I35" s="28"/>
      <c r="J35" s="19">
        <f>Tabla1[[#This Row],[Base Imponible]]*Tabla1[[#This Row],[I.V.A.]]</f>
        <v>0</v>
      </c>
      <c r="K35" s="20">
        <f>SUM(Tabla1[[#This Row],[Base Imponible]],Tabla1[[#This Row],[Importe]])</f>
        <v>0</v>
      </c>
      <c r="L35" s="15"/>
      <c r="M35" s="29"/>
      <c r="N35" s="22"/>
      <c r="O35" s="23" t="e">
        <f>Tabla1[[#This Row],[Importe imputado al proyecto/activ.]]/Tabla1[[#This Row],[Importe Total]]</f>
        <v>#DIV/0!</v>
      </c>
      <c r="P35" s="22"/>
      <c r="Q35" s="23" t="e">
        <f>Tabla1[[#This Row],[Importe imputado a la subvención]]/Tabla1[[#This Row],[Importe Total]]</f>
        <v>#DIV/0!</v>
      </c>
    </row>
    <row r="36" spans="1:17" ht="18" customHeight="1" x14ac:dyDescent="0.3">
      <c r="A36" s="24" t="str">
        <f>IF(B36="","",COUNTA($B$8:B36))</f>
        <v/>
      </c>
      <c r="B36" s="15"/>
      <c r="C36" s="26"/>
      <c r="D36" s="26"/>
      <c r="E36" s="26"/>
      <c r="F36" s="26"/>
      <c r="G36" s="26"/>
      <c r="H36" s="17"/>
      <c r="I36" s="28"/>
      <c r="J36" s="19">
        <f>Tabla1[[#This Row],[Base Imponible]]*Tabla1[[#This Row],[I.V.A.]]</f>
        <v>0</v>
      </c>
      <c r="K36" s="20">
        <f>SUM(Tabla1[[#This Row],[Base Imponible]],Tabla1[[#This Row],[Importe]])</f>
        <v>0</v>
      </c>
      <c r="L36" s="15"/>
      <c r="M36" s="29"/>
      <c r="N36" s="22"/>
      <c r="O36" s="23" t="e">
        <f>Tabla1[[#This Row],[Importe imputado al proyecto/activ.]]/Tabla1[[#This Row],[Importe Total]]</f>
        <v>#DIV/0!</v>
      </c>
      <c r="P36" s="22"/>
      <c r="Q36" s="23" t="e">
        <f>Tabla1[[#This Row],[Importe imputado a la subvención]]/Tabla1[[#This Row],[Importe Total]]</f>
        <v>#DIV/0!</v>
      </c>
    </row>
    <row r="37" spans="1:17" ht="18" customHeight="1" x14ac:dyDescent="0.3">
      <c r="A37" s="24" t="str">
        <f>IF(B37="","",COUNTA($B$8:B37))</f>
        <v/>
      </c>
      <c r="B37" s="15"/>
      <c r="C37" s="26"/>
      <c r="D37" s="26"/>
      <c r="E37" s="26"/>
      <c r="F37" s="26"/>
      <c r="G37" s="26"/>
      <c r="H37" s="17"/>
      <c r="I37" s="28"/>
      <c r="J37" s="19">
        <f>Tabla1[[#This Row],[Base Imponible]]*Tabla1[[#This Row],[I.V.A.]]</f>
        <v>0</v>
      </c>
      <c r="K37" s="20">
        <f>SUM(Tabla1[[#This Row],[Base Imponible]],Tabla1[[#This Row],[Importe]])</f>
        <v>0</v>
      </c>
      <c r="L37" s="15"/>
      <c r="M37" s="29"/>
      <c r="N37" s="22"/>
      <c r="O37" s="23" t="e">
        <f>Tabla1[[#This Row],[Importe imputado al proyecto/activ.]]/Tabla1[[#This Row],[Importe Total]]</f>
        <v>#DIV/0!</v>
      </c>
      <c r="P37" s="22"/>
      <c r="Q37" s="23" t="e">
        <f>Tabla1[[#This Row],[Importe imputado a la subvención]]/Tabla1[[#This Row],[Importe Total]]</f>
        <v>#DIV/0!</v>
      </c>
    </row>
    <row r="38" spans="1:17" ht="18" customHeight="1" x14ac:dyDescent="0.3">
      <c r="A38" s="24" t="str">
        <f>IF(B38="","",COUNTA($B$8:B38))</f>
        <v/>
      </c>
      <c r="B38" s="15"/>
      <c r="C38" s="26"/>
      <c r="D38" s="26"/>
      <c r="E38" s="26"/>
      <c r="F38" s="26"/>
      <c r="G38" s="26"/>
      <c r="H38" s="17"/>
      <c r="I38" s="28"/>
      <c r="J38" s="19">
        <f>Tabla1[[#This Row],[Base Imponible]]*Tabla1[[#This Row],[I.V.A.]]</f>
        <v>0</v>
      </c>
      <c r="K38" s="20">
        <f>SUM(Tabla1[[#This Row],[Base Imponible]],Tabla1[[#This Row],[Importe]])</f>
        <v>0</v>
      </c>
      <c r="L38" s="15"/>
      <c r="M38" s="29"/>
      <c r="N38" s="22"/>
      <c r="O38" s="23" t="e">
        <f>Tabla1[[#This Row],[Importe imputado al proyecto/activ.]]/Tabla1[[#This Row],[Importe Total]]</f>
        <v>#DIV/0!</v>
      </c>
      <c r="P38" s="22"/>
      <c r="Q38" s="23" t="e">
        <f>Tabla1[[#This Row],[Importe imputado a la subvención]]/Tabla1[[#This Row],[Importe Total]]</f>
        <v>#DIV/0!</v>
      </c>
    </row>
    <row r="39" spans="1:17" ht="18" customHeight="1" x14ac:dyDescent="0.3">
      <c r="A39" s="24" t="str">
        <f>IF(B39="","",COUNTA($B$8:B39))</f>
        <v/>
      </c>
      <c r="B39" s="15"/>
      <c r="C39" s="26"/>
      <c r="D39" s="26"/>
      <c r="E39" s="26"/>
      <c r="F39" s="26"/>
      <c r="G39" s="26"/>
      <c r="H39" s="17"/>
      <c r="I39" s="28"/>
      <c r="J39" s="19">
        <f>Tabla1[[#This Row],[Base Imponible]]*Tabla1[[#This Row],[I.V.A.]]</f>
        <v>0</v>
      </c>
      <c r="K39" s="20">
        <f>SUM(Tabla1[[#This Row],[Base Imponible]],Tabla1[[#This Row],[Importe]])</f>
        <v>0</v>
      </c>
      <c r="L39" s="15"/>
      <c r="M39" s="29"/>
      <c r="N39" s="22"/>
      <c r="O39" s="23" t="e">
        <f>Tabla1[[#This Row],[Importe imputado al proyecto/activ.]]/Tabla1[[#This Row],[Importe Total]]</f>
        <v>#DIV/0!</v>
      </c>
      <c r="P39" s="22"/>
      <c r="Q39" s="23" t="e">
        <f>Tabla1[[#This Row],[Importe imputado a la subvención]]/Tabla1[[#This Row],[Importe Total]]</f>
        <v>#DIV/0!</v>
      </c>
    </row>
    <row r="40" spans="1:17" ht="18" customHeight="1" x14ac:dyDescent="0.3">
      <c r="A40" s="24" t="str">
        <f>IF(B40="","",COUNTA($B$8:B40))</f>
        <v/>
      </c>
      <c r="B40" s="15"/>
      <c r="C40" s="26"/>
      <c r="D40" s="26"/>
      <c r="E40" s="26"/>
      <c r="F40" s="26"/>
      <c r="G40" s="26"/>
      <c r="H40" s="17"/>
      <c r="I40" s="28"/>
      <c r="J40" s="19">
        <f>Tabla1[[#This Row],[Base Imponible]]*Tabla1[[#This Row],[I.V.A.]]</f>
        <v>0</v>
      </c>
      <c r="K40" s="20">
        <f>SUM(Tabla1[[#This Row],[Base Imponible]],Tabla1[[#This Row],[Importe]])</f>
        <v>0</v>
      </c>
      <c r="L40" s="15"/>
      <c r="M40" s="29"/>
      <c r="N40" s="22"/>
      <c r="O40" s="23" t="e">
        <f>Tabla1[[#This Row],[Importe imputado al proyecto/activ.]]/Tabla1[[#This Row],[Importe Total]]</f>
        <v>#DIV/0!</v>
      </c>
      <c r="P40" s="22"/>
      <c r="Q40" s="23" t="e">
        <f>Tabla1[[#This Row],[Importe imputado a la subvención]]/Tabla1[[#This Row],[Importe Total]]</f>
        <v>#DIV/0!</v>
      </c>
    </row>
    <row r="41" spans="1:17" ht="18" customHeight="1" x14ac:dyDescent="0.3">
      <c r="A41" s="24" t="str">
        <f>IF(B41="","",COUNTA($B$8:B41))</f>
        <v/>
      </c>
      <c r="B41" s="15"/>
      <c r="C41" s="26"/>
      <c r="D41" s="26"/>
      <c r="E41" s="26"/>
      <c r="F41" s="26"/>
      <c r="G41" s="26"/>
      <c r="H41" s="17"/>
      <c r="I41" s="28"/>
      <c r="J41" s="19">
        <f>Tabla1[[#This Row],[Base Imponible]]*Tabla1[[#This Row],[I.V.A.]]</f>
        <v>0</v>
      </c>
      <c r="K41" s="20">
        <f>SUM(Tabla1[[#This Row],[Base Imponible]],Tabla1[[#This Row],[Importe]])</f>
        <v>0</v>
      </c>
      <c r="L41" s="15"/>
      <c r="M41" s="29"/>
      <c r="N41" s="22"/>
      <c r="O41" s="23" t="e">
        <f>Tabla1[[#This Row],[Importe imputado al proyecto/activ.]]/Tabla1[[#This Row],[Importe Total]]</f>
        <v>#DIV/0!</v>
      </c>
      <c r="P41" s="22"/>
      <c r="Q41" s="23" t="e">
        <f>Tabla1[[#This Row],[Importe imputado a la subvención]]/Tabla1[[#This Row],[Importe Total]]</f>
        <v>#DIV/0!</v>
      </c>
    </row>
    <row r="42" spans="1:17" ht="18" customHeight="1" x14ac:dyDescent="0.3">
      <c r="A42" s="24" t="str">
        <f>IF(B42="","",COUNTA($B$8:B42))</f>
        <v/>
      </c>
      <c r="B42" s="15"/>
      <c r="C42" s="26"/>
      <c r="D42" s="26"/>
      <c r="E42" s="26"/>
      <c r="F42" s="26"/>
      <c r="G42" s="26"/>
      <c r="H42" s="17"/>
      <c r="I42" s="28"/>
      <c r="J42" s="19">
        <f>Tabla1[[#This Row],[Base Imponible]]*Tabla1[[#This Row],[I.V.A.]]</f>
        <v>0</v>
      </c>
      <c r="K42" s="20">
        <f>SUM(Tabla1[[#This Row],[Base Imponible]],Tabla1[[#This Row],[Importe]])</f>
        <v>0</v>
      </c>
      <c r="L42" s="15"/>
      <c r="M42" s="29"/>
      <c r="N42" s="22"/>
      <c r="O42" s="23" t="e">
        <f>Tabla1[[#This Row],[Importe imputado al proyecto/activ.]]/Tabla1[[#This Row],[Importe Total]]</f>
        <v>#DIV/0!</v>
      </c>
      <c r="P42" s="22"/>
      <c r="Q42" s="23" t="e">
        <f>Tabla1[[#This Row],[Importe imputado a la subvención]]/Tabla1[[#This Row],[Importe Total]]</f>
        <v>#DIV/0!</v>
      </c>
    </row>
    <row r="43" spans="1:17" ht="18" customHeight="1" x14ac:dyDescent="0.3">
      <c r="A43" s="24" t="str">
        <f>IF(B43="","",COUNTA($B$8:B43))</f>
        <v/>
      </c>
      <c r="B43" s="15"/>
      <c r="C43" s="26"/>
      <c r="D43" s="26"/>
      <c r="E43" s="26"/>
      <c r="F43" s="26"/>
      <c r="G43" s="26"/>
      <c r="H43" s="17"/>
      <c r="I43" s="28"/>
      <c r="J43" s="19">
        <f>Tabla1[[#This Row],[Base Imponible]]*Tabla1[[#This Row],[I.V.A.]]</f>
        <v>0</v>
      </c>
      <c r="K43" s="20">
        <f>SUM(Tabla1[[#This Row],[Base Imponible]],Tabla1[[#This Row],[Importe]])</f>
        <v>0</v>
      </c>
      <c r="L43" s="15"/>
      <c r="M43" s="29"/>
      <c r="N43" s="22"/>
      <c r="O43" s="23" t="e">
        <f>Tabla1[[#This Row],[Importe imputado al proyecto/activ.]]/Tabla1[[#This Row],[Importe Total]]</f>
        <v>#DIV/0!</v>
      </c>
      <c r="P43" s="22"/>
      <c r="Q43" s="23" t="e">
        <f>Tabla1[[#This Row],[Importe imputado a la subvención]]/Tabla1[[#This Row],[Importe Total]]</f>
        <v>#DIV/0!</v>
      </c>
    </row>
    <row r="44" spans="1:17" ht="18" customHeight="1" x14ac:dyDescent="0.3">
      <c r="A44" s="24" t="str">
        <f>IF(B44="","",COUNTA($B$8:B44))</f>
        <v/>
      </c>
      <c r="B44" s="15"/>
      <c r="C44" s="26"/>
      <c r="D44" s="26"/>
      <c r="E44" s="26"/>
      <c r="F44" s="26"/>
      <c r="G44" s="26"/>
      <c r="H44" s="17"/>
      <c r="I44" s="28"/>
      <c r="J44" s="19">
        <f>Tabla1[[#This Row],[Base Imponible]]*Tabla1[[#This Row],[I.V.A.]]</f>
        <v>0</v>
      </c>
      <c r="K44" s="20">
        <f>SUM(Tabla1[[#This Row],[Base Imponible]],Tabla1[[#This Row],[Importe]])</f>
        <v>0</v>
      </c>
      <c r="L44" s="15"/>
      <c r="M44" s="29"/>
      <c r="N44" s="22"/>
      <c r="O44" s="23" t="e">
        <f>Tabla1[[#This Row],[Importe imputado al proyecto/activ.]]/Tabla1[[#This Row],[Importe Total]]</f>
        <v>#DIV/0!</v>
      </c>
      <c r="P44" s="22"/>
      <c r="Q44" s="23" t="e">
        <f>Tabla1[[#This Row],[Importe imputado a la subvención]]/Tabla1[[#This Row],[Importe Total]]</f>
        <v>#DIV/0!</v>
      </c>
    </row>
    <row r="45" spans="1:17" ht="18" customHeight="1" x14ac:dyDescent="0.3">
      <c r="A45" s="24" t="str">
        <f>IF(B45="","",COUNTA($B$8:B45))</f>
        <v/>
      </c>
      <c r="B45" s="15"/>
      <c r="C45" s="26"/>
      <c r="D45" s="26"/>
      <c r="E45" s="26"/>
      <c r="F45" s="26"/>
      <c r="G45" s="26"/>
      <c r="H45" s="17"/>
      <c r="I45" s="28"/>
      <c r="J45" s="19">
        <f>Tabla1[[#This Row],[Base Imponible]]*Tabla1[[#This Row],[I.V.A.]]</f>
        <v>0</v>
      </c>
      <c r="K45" s="20">
        <f>SUM(Tabla1[[#This Row],[Base Imponible]],Tabla1[[#This Row],[Importe]])</f>
        <v>0</v>
      </c>
      <c r="L45" s="15"/>
      <c r="M45" s="29"/>
      <c r="N45" s="22"/>
      <c r="O45" s="23" t="e">
        <f>Tabla1[[#This Row],[Importe imputado al proyecto/activ.]]/Tabla1[[#This Row],[Importe Total]]</f>
        <v>#DIV/0!</v>
      </c>
      <c r="P45" s="22"/>
      <c r="Q45" s="23" t="e">
        <f>Tabla1[[#This Row],[Importe imputado a la subvención]]/Tabla1[[#This Row],[Importe Total]]</f>
        <v>#DIV/0!</v>
      </c>
    </row>
    <row r="46" spans="1:17" ht="18" customHeight="1" x14ac:dyDescent="0.3">
      <c r="A46" s="24" t="str">
        <f>IF(B46="","",COUNTA($B$8:B46))</f>
        <v/>
      </c>
      <c r="B46" s="15"/>
      <c r="C46" s="26"/>
      <c r="D46" s="26"/>
      <c r="E46" s="26"/>
      <c r="F46" s="26"/>
      <c r="G46" s="26"/>
      <c r="H46" s="17"/>
      <c r="I46" s="28"/>
      <c r="J46" s="19">
        <f>Tabla1[[#This Row],[Base Imponible]]*Tabla1[[#This Row],[I.V.A.]]</f>
        <v>0</v>
      </c>
      <c r="K46" s="20">
        <f>SUM(Tabla1[[#This Row],[Base Imponible]],Tabla1[[#This Row],[Importe]])</f>
        <v>0</v>
      </c>
      <c r="L46" s="15"/>
      <c r="M46" s="29"/>
      <c r="N46" s="22"/>
      <c r="O46" s="23" t="e">
        <f>Tabla1[[#This Row],[Importe imputado al proyecto/activ.]]/Tabla1[[#This Row],[Importe Total]]</f>
        <v>#DIV/0!</v>
      </c>
      <c r="P46" s="22"/>
      <c r="Q46" s="23" t="e">
        <f>Tabla1[[#This Row],[Importe imputado a la subvención]]/Tabla1[[#This Row],[Importe Total]]</f>
        <v>#DIV/0!</v>
      </c>
    </row>
    <row r="47" spans="1:17" ht="18" customHeight="1" x14ac:dyDescent="0.3">
      <c r="A47" s="24" t="str">
        <f>IF(B47="","",COUNTA($B$8:B47))</f>
        <v/>
      </c>
      <c r="B47" s="15"/>
      <c r="C47" s="26"/>
      <c r="D47" s="26"/>
      <c r="E47" s="26"/>
      <c r="F47" s="26"/>
      <c r="G47" s="26"/>
      <c r="H47" s="17"/>
      <c r="I47" s="28"/>
      <c r="J47" s="19">
        <f>Tabla1[[#This Row],[Base Imponible]]*Tabla1[[#This Row],[I.V.A.]]</f>
        <v>0</v>
      </c>
      <c r="K47" s="20">
        <f>SUM(Tabla1[[#This Row],[Base Imponible]],Tabla1[[#This Row],[Importe]])</f>
        <v>0</v>
      </c>
      <c r="L47" s="15"/>
      <c r="M47" s="29"/>
      <c r="N47" s="22"/>
      <c r="O47" s="23" t="e">
        <f>Tabla1[[#This Row],[Importe imputado al proyecto/activ.]]/Tabla1[[#This Row],[Importe Total]]</f>
        <v>#DIV/0!</v>
      </c>
      <c r="P47" s="22"/>
      <c r="Q47" s="23" t="e">
        <f>Tabla1[[#This Row],[Importe imputado a la subvención]]/Tabla1[[#This Row],[Importe Total]]</f>
        <v>#DIV/0!</v>
      </c>
    </row>
    <row r="48" spans="1:17" ht="18" customHeight="1" x14ac:dyDescent="0.3">
      <c r="A48" s="24" t="str">
        <f>IF(B48="","",COUNTA($B$8:B48))</f>
        <v/>
      </c>
      <c r="B48" s="15"/>
      <c r="C48" s="26"/>
      <c r="D48" s="26"/>
      <c r="E48" s="26"/>
      <c r="F48" s="26"/>
      <c r="G48" s="26"/>
      <c r="H48" s="17"/>
      <c r="I48" s="28"/>
      <c r="J48" s="19">
        <f>Tabla1[[#This Row],[Base Imponible]]*Tabla1[[#This Row],[I.V.A.]]</f>
        <v>0</v>
      </c>
      <c r="K48" s="20">
        <f>SUM(Tabla1[[#This Row],[Base Imponible]],Tabla1[[#This Row],[Importe]])</f>
        <v>0</v>
      </c>
      <c r="L48" s="15"/>
      <c r="M48" s="29"/>
      <c r="N48" s="22"/>
      <c r="O48" s="23" t="e">
        <f>Tabla1[[#This Row],[Importe imputado al proyecto/activ.]]/Tabla1[[#This Row],[Importe Total]]</f>
        <v>#DIV/0!</v>
      </c>
      <c r="P48" s="22"/>
      <c r="Q48" s="23" t="e">
        <f>Tabla1[[#This Row],[Importe imputado a la subvención]]/Tabla1[[#This Row],[Importe Total]]</f>
        <v>#DIV/0!</v>
      </c>
    </row>
    <row r="49" spans="1:17" ht="18" customHeight="1" x14ac:dyDescent="0.3">
      <c r="A49" s="24" t="str">
        <f>IF(B49="","",COUNTA($B$8:B49))</f>
        <v/>
      </c>
      <c r="B49" s="15"/>
      <c r="C49" s="26"/>
      <c r="D49" s="26"/>
      <c r="E49" s="26"/>
      <c r="F49" s="26"/>
      <c r="G49" s="26"/>
      <c r="H49" s="17"/>
      <c r="I49" s="28"/>
      <c r="J49" s="19">
        <f>Tabla1[[#This Row],[Base Imponible]]*Tabla1[[#This Row],[I.V.A.]]</f>
        <v>0</v>
      </c>
      <c r="K49" s="20">
        <f>SUM(Tabla1[[#This Row],[Base Imponible]],Tabla1[[#This Row],[Importe]])</f>
        <v>0</v>
      </c>
      <c r="L49" s="15"/>
      <c r="M49" s="29"/>
      <c r="N49" s="22"/>
      <c r="O49" s="23" t="e">
        <f>Tabla1[[#This Row],[Importe imputado al proyecto/activ.]]/Tabla1[[#This Row],[Importe Total]]</f>
        <v>#DIV/0!</v>
      </c>
      <c r="P49" s="22"/>
      <c r="Q49" s="23" t="e">
        <f>Tabla1[[#This Row],[Importe imputado a la subvención]]/Tabla1[[#This Row],[Importe Total]]</f>
        <v>#DIV/0!</v>
      </c>
    </row>
    <row r="50" spans="1:17" ht="18" customHeight="1" x14ac:dyDescent="0.3">
      <c r="A50" s="24" t="str">
        <f>IF(B50="","",COUNTA($B$8:B50))</f>
        <v/>
      </c>
      <c r="B50" s="15"/>
      <c r="C50" s="26"/>
      <c r="D50" s="26"/>
      <c r="E50" s="26"/>
      <c r="F50" s="26"/>
      <c r="G50" s="26"/>
      <c r="H50" s="17"/>
      <c r="I50" s="28"/>
      <c r="J50" s="19">
        <f>Tabla1[[#This Row],[Base Imponible]]*Tabla1[[#This Row],[I.V.A.]]</f>
        <v>0</v>
      </c>
      <c r="K50" s="20">
        <f>SUM(Tabla1[[#This Row],[Base Imponible]],Tabla1[[#This Row],[Importe]])</f>
        <v>0</v>
      </c>
      <c r="L50" s="15"/>
      <c r="M50" s="29"/>
      <c r="N50" s="22"/>
      <c r="O50" s="23" t="e">
        <f>Tabla1[[#This Row],[Importe imputado al proyecto/activ.]]/Tabla1[[#This Row],[Importe Total]]</f>
        <v>#DIV/0!</v>
      </c>
      <c r="P50" s="22"/>
      <c r="Q50" s="23" t="e">
        <f>Tabla1[[#This Row],[Importe imputado a la subvención]]/Tabla1[[#This Row],[Importe Total]]</f>
        <v>#DIV/0!</v>
      </c>
    </row>
    <row r="51" spans="1:17" ht="18" customHeight="1" x14ac:dyDescent="0.3">
      <c r="A51" s="24" t="str">
        <f>IF(B51="","",COUNTA($B$8:B51))</f>
        <v/>
      </c>
      <c r="B51" s="15"/>
      <c r="C51" s="26"/>
      <c r="D51" s="26"/>
      <c r="E51" s="26"/>
      <c r="F51" s="26"/>
      <c r="G51" s="26"/>
      <c r="H51" s="17"/>
      <c r="I51" s="28"/>
      <c r="J51" s="19">
        <f>Tabla1[[#This Row],[Base Imponible]]*Tabla1[[#This Row],[I.V.A.]]</f>
        <v>0</v>
      </c>
      <c r="K51" s="20">
        <f>SUM(Tabla1[[#This Row],[Base Imponible]],Tabla1[[#This Row],[Importe]])</f>
        <v>0</v>
      </c>
      <c r="L51" s="15"/>
      <c r="M51" s="29"/>
      <c r="N51" s="22"/>
      <c r="O51" s="23" t="e">
        <f>Tabla1[[#This Row],[Importe imputado al proyecto/activ.]]/Tabla1[[#This Row],[Importe Total]]</f>
        <v>#DIV/0!</v>
      </c>
      <c r="P51" s="22"/>
      <c r="Q51" s="23" t="e">
        <f>Tabla1[[#This Row],[Importe imputado a la subvención]]/Tabla1[[#This Row],[Importe Total]]</f>
        <v>#DIV/0!</v>
      </c>
    </row>
    <row r="52" spans="1:17" ht="18" customHeight="1" x14ac:dyDescent="0.3">
      <c r="A52" s="24" t="str">
        <f>IF(B52="","",COUNTA($B$8:B52))</f>
        <v/>
      </c>
      <c r="B52" s="15"/>
      <c r="C52" s="26"/>
      <c r="D52" s="26"/>
      <c r="E52" s="26"/>
      <c r="F52" s="26"/>
      <c r="G52" s="26"/>
      <c r="H52" s="17"/>
      <c r="I52" s="28"/>
      <c r="J52" s="19">
        <f>Tabla1[[#This Row],[Base Imponible]]*Tabla1[[#This Row],[I.V.A.]]</f>
        <v>0</v>
      </c>
      <c r="K52" s="20">
        <f>SUM(Tabla1[[#This Row],[Base Imponible]],Tabla1[[#This Row],[Importe]])</f>
        <v>0</v>
      </c>
      <c r="L52" s="15"/>
      <c r="M52" s="29"/>
      <c r="N52" s="22"/>
      <c r="O52" s="23" t="e">
        <f>Tabla1[[#This Row],[Importe imputado al proyecto/activ.]]/Tabla1[[#This Row],[Importe Total]]</f>
        <v>#DIV/0!</v>
      </c>
      <c r="P52" s="22"/>
      <c r="Q52" s="23" t="e">
        <f>Tabla1[[#This Row],[Importe imputado a la subvención]]/Tabla1[[#This Row],[Importe Total]]</f>
        <v>#DIV/0!</v>
      </c>
    </row>
    <row r="53" spans="1:17" ht="18" customHeight="1" x14ac:dyDescent="0.3">
      <c r="A53" s="24" t="str">
        <f>IF(B53="","",COUNTA($B$8:B53))</f>
        <v/>
      </c>
      <c r="B53" s="15"/>
      <c r="C53" s="26"/>
      <c r="D53" s="26"/>
      <c r="E53" s="26"/>
      <c r="F53" s="26"/>
      <c r="G53" s="26"/>
      <c r="H53" s="17"/>
      <c r="I53" s="28"/>
      <c r="J53" s="19">
        <f>Tabla1[[#This Row],[Base Imponible]]*Tabla1[[#This Row],[I.V.A.]]</f>
        <v>0</v>
      </c>
      <c r="K53" s="20">
        <f>SUM(Tabla1[[#This Row],[Base Imponible]],Tabla1[[#This Row],[Importe]])</f>
        <v>0</v>
      </c>
      <c r="L53" s="15"/>
      <c r="M53" s="29"/>
      <c r="N53" s="22"/>
      <c r="O53" s="23" t="e">
        <f>Tabla1[[#This Row],[Importe imputado al proyecto/activ.]]/Tabla1[[#This Row],[Importe Total]]</f>
        <v>#DIV/0!</v>
      </c>
      <c r="P53" s="22"/>
      <c r="Q53" s="23" t="e">
        <f>Tabla1[[#This Row],[Importe imputado a la subvención]]/Tabla1[[#This Row],[Importe Total]]</f>
        <v>#DIV/0!</v>
      </c>
    </row>
    <row r="54" spans="1:17" ht="18" customHeight="1" x14ac:dyDescent="0.3">
      <c r="A54" s="24" t="str">
        <f>IF(B54="","",COUNTA($B$8:B54))</f>
        <v/>
      </c>
      <c r="B54" s="15"/>
      <c r="C54" s="26"/>
      <c r="D54" s="26"/>
      <c r="E54" s="26"/>
      <c r="F54" s="26"/>
      <c r="G54" s="26"/>
      <c r="H54" s="17"/>
      <c r="I54" s="28"/>
      <c r="J54" s="19">
        <f>Tabla1[[#This Row],[Base Imponible]]*Tabla1[[#This Row],[I.V.A.]]</f>
        <v>0</v>
      </c>
      <c r="K54" s="20">
        <f>SUM(Tabla1[[#This Row],[Base Imponible]],Tabla1[[#This Row],[Importe]])</f>
        <v>0</v>
      </c>
      <c r="L54" s="15"/>
      <c r="M54" s="29"/>
      <c r="N54" s="22"/>
      <c r="O54" s="23" t="e">
        <f>Tabla1[[#This Row],[Importe imputado al proyecto/activ.]]/Tabla1[[#This Row],[Importe Total]]</f>
        <v>#DIV/0!</v>
      </c>
      <c r="P54" s="22"/>
      <c r="Q54" s="23" t="e">
        <f>Tabla1[[#This Row],[Importe imputado a la subvención]]/Tabla1[[#This Row],[Importe Total]]</f>
        <v>#DIV/0!</v>
      </c>
    </row>
    <row r="55" spans="1:17" ht="18" customHeight="1" x14ac:dyDescent="0.3">
      <c r="A55" s="24" t="str">
        <f>IF(B55="","",COUNTA($B$8:B55))</f>
        <v/>
      </c>
      <c r="B55" s="15"/>
      <c r="C55" s="26"/>
      <c r="D55" s="26"/>
      <c r="E55" s="26"/>
      <c r="F55" s="26"/>
      <c r="G55" s="26"/>
      <c r="H55" s="17"/>
      <c r="I55" s="28"/>
      <c r="J55" s="19">
        <f>Tabla1[[#This Row],[Base Imponible]]*Tabla1[[#This Row],[I.V.A.]]</f>
        <v>0</v>
      </c>
      <c r="K55" s="20">
        <f>SUM(Tabla1[[#This Row],[Base Imponible]],Tabla1[[#This Row],[Importe]])</f>
        <v>0</v>
      </c>
      <c r="L55" s="15"/>
      <c r="M55" s="29"/>
      <c r="N55" s="22"/>
      <c r="O55" s="23" t="e">
        <f>Tabla1[[#This Row],[Importe imputado al proyecto/activ.]]/Tabla1[[#This Row],[Importe Total]]</f>
        <v>#DIV/0!</v>
      </c>
      <c r="P55" s="22"/>
      <c r="Q55" s="23" t="e">
        <f>Tabla1[[#This Row],[Importe imputado a la subvención]]/Tabla1[[#This Row],[Importe Total]]</f>
        <v>#DIV/0!</v>
      </c>
    </row>
    <row r="56" spans="1:17" ht="18" customHeight="1" x14ac:dyDescent="0.3">
      <c r="A56" s="24" t="str">
        <f>IF(B56="","",COUNTA($B$8:B56))</f>
        <v/>
      </c>
      <c r="B56" s="15"/>
      <c r="C56" s="26"/>
      <c r="D56" s="26"/>
      <c r="E56" s="26"/>
      <c r="F56" s="26"/>
      <c r="G56" s="26"/>
      <c r="H56" s="17"/>
      <c r="I56" s="28"/>
      <c r="J56" s="19">
        <f>Tabla1[[#This Row],[Base Imponible]]*Tabla1[[#This Row],[I.V.A.]]</f>
        <v>0</v>
      </c>
      <c r="K56" s="20">
        <f>SUM(Tabla1[[#This Row],[Base Imponible]],Tabla1[[#This Row],[Importe]])</f>
        <v>0</v>
      </c>
      <c r="L56" s="15"/>
      <c r="M56" s="29"/>
      <c r="N56" s="22"/>
      <c r="O56" s="23" t="e">
        <f>Tabla1[[#This Row],[Importe imputado al proyecto/activ.]]/Tabla1[[#This Row],[Importe Total]]</f>
        <v>#DIV/0!</v>
      </c>
      <c r="P56" s="22"/>
      <c r="Q56" s="23" t="e">
        <f>Tabla1[[#This Row],[Importe imputado a la subvención]]/Tabla1[[#This Row],[Importe Total]]</f>
        <v>#DIV/0!</v>
      </c>
    </row>
    <row r="57" spans="1:17" ht="18" customHeight="1" x14ac:dyDescent="0.3">
      <c r="A57" s="24" t="str">
        <f>IF(B57="","",COUNTA($B$8:B57))</f>
        <v/>
      </c>
      <c r="B57" s="15"/>
      <c r="C57" s="26"/>
      <c r="D57" s="26"/>
      <c r="E57" s="26"/>
      <c r="F57" s="26"/>
      <c r="G57" s="26"/>
      <c r="H57" s="17"/>
      <c r="I57" s="28"/>
      <c r="J57" s="19">
        <f>Tabla1[[#This Row],[Base Imponible]]*Tabla1[[#This Row],[I.V.A.]]</f>
        <v>0</v>
      </c>
      <c r="K57" s="20">
        <f>SUM(Tabla1[[#This Row],[Base Imponible]],Tabla1[[#This Row],[Importe]])</f>
        <v>0</v>
      </c>
      <c r="L57" s="15"/>
      <c r="M57" s="29"/>
      <c r="N57" s="22"/>
      <c r="O57" s="23" t="e">
        <f>Tabla1[[#This Row],[Importe imputado al proyecto/activ.]]/Tabla1[[#This Row],[Importe Total]]</f>
        <v>#DIV/0!</v>
      </c>
      <c r="P57" s="22"/>
      <c r="Q57" s="23" t="e">
        <f>Tabla1[[#This Row],[Importe imputado a la subvención]]/Tabla1[[#This Row],[Importe Total]]</f>
        <v>#DIV/0!</v>
      </c>
    </row>
    <row r="58" spans="1:17" ht="18" customHeight="1" x14ac:dyDescent="0.3">
      <c r="A58" s="24" t="str">
        <f>IF(B58="","",COUNTA($B$8:B58))</f>
        <v/>
      </c>
      <c r="B58" s="15"/>
      <c r="C58" s="26"/>
      <c r="D58" s="26"/>
      <c r="E58" s="26"/>
      <c r="F58" s="26"/>
      <c r="G58" s="26"/>
      <c r="H58" s="17"/>
      <c r="I58" s="28"/>
      <c r="J58" s="19">
        <f>Tabla1[[#This Row],[Base Imponible]]*Tabla1[[#This Row],[I.V.A.]]</f>
        <v>0</v>
      </c>
      <c r="K58" s="20">
        <f>SUM(Tabla1[[#This Row],[Base Imponible]],Tabla1[[#This Row],[Importe]])</f>
        <v>0</v>
      </c>
      <c r="L58" s="15"/>
      <c r="M58" s="29"/>
      <c r="N58" s="22"/>
      <c r="O58" s="23" t="e">
        <f>Tabla1[[#This Row],[Importe imputado al proyecto/activ.]]/Tabla1[[#This Row],[Importe Total]]</f>
        <v>#DIV/0!</v>
      </c>
      <c r="P58" s="22"/>
      <c r="Q58" s="23" t="e">
        <f>Tabla1[[#This Row],[Importe imputado a la subvención]]/Tabla1[[#This Row],[Importe Total]]</f>
        <v>#DIV/0!</v>
      </c>
    </row>
    <row r="59" spans="1:17" ht="18" customHeight="1" x14ac:dyDescent="0.3">
      <c r="A59" s="24" t="str">
        <f>IF(B59="","",COUNTA($B$8:B59))</f>
        <v/>
      </c>
      <c r="B59" s="15"/>
      <c r="C59" s="26"/>
      <c r="D59" s="26"/>
      <c r="E59" s="26"/>
      <c r="F59" s="26"/>
      <c r="G59" s="26"/>
      <c r="H59" s="17"/>
      <c r="I59" s="28"/>
      <c r="J59" s="19">
        <f>Tabla1[[#This Row],[Base Imponible]]*Tabla1[[#This Row],[I.V.A.]]</f>
        <v>0</v>
      </c>
      <c r="K59" s="20">
        <f>SUM(Tabla1[[#This Row],[Base Imponible]],Tabla1[[#This Row],[Importe]])</f>
        <v>0</v>
      </c>
      <c r="L59" s="15"/>
      <c r="M59" s="29"/>
      <c r="N59" s="22"/>
      <c r="O59" s="23" t="e">
        <f>Tabla1[[#This Row],[Importe imputado al proyecto/activ.]]/Tabla1[[#This Row],[Importe Total]]</f>
        <v>#DIV/0!</v>
      </c>
      <c r="P59" s="22"/>
      <c r="Q59" s="23" t="e">
        <f>Tabla1[[#This Row],[Importe imputado a la subvención]]/Tabla1[[#This Row],[Importe Total]]</f>
        <v>#DIV/0!</v>
      </c>
    </row>
    <row r="60" spans="1:17" ht="18" customHeight="1" x14ac:dyDescent="0.3">
      <c r="A60" s="24" t="str">
        <f>IF(B60="","",COUNTA($B$8:B60))</f>
        <v/>
      </c>
      <c r="B60" s="15"/>
      <c r="C60" s="26"/>
      <c r="D60" s="26"/>
      <c r="E60" s="26"/>
      <c r="F60" s="26"/>
      <c r="G60" s="26"/>
      <c r="H60" s="17"/>
      <c r="I60" s="28"/>
      <c r="J60" s="19">
        <f>Tabla1[[#This Row],[Base Imponible]]*Tabla1[[#This Row],[I.V.A.]]</f>
        <v>0</v>
      </c>
      <c r="K60" s="20">
        <f>SUM(Tabla1[[#This Row],[Base Imponible]],Tabla1[[#This Row],[Importe]])</f>
        <v>0</v>
      </c>
      <c r="L60" s="15"/>
      <c r="M60" s="29"/>
      <c r="N60" s="22"/>
      <c r="O60" s="23" t="e">
        <f>Tabla1[[#This Row],[Importe imputado al proyecto/activ.]]/Tabla1[[#This Row],[Importe Total]]</f>
        <v>#DIV/0!</v>
      </c>
      <c r="P60" s="22"/>
      <c r="Q60" s="23" t="e">
        <f>Tabla1[[#This Row],[Importe imputado a la subvención]]/Tabla1[[#This Row],[Importe Total]]</f>
        <v>#DIV/0!</v>
      </c>
    </row>
    <row r="61" spans="1:17" ht="18" customHeight="1" x14ac:dyDescent="0.3">
      <c r="A61" s="24" t="str">
        <f>IF(B61="","",COUNTA($B$8:B61))</f>
        <v/>
      </c>
      <c r="B61" s="15"/>
      <c r="C61" s="26"/>
      <c r="D61" s="26"/>
      <c r="E61" s="26"/>
      <c r="F61" s="26"/>
      <c r="G61" s="26"/>
      <c r="H61" s="17"/>
      <c r="I61" s="28"/>
      <c r="J61" s="19">
        <f>Tabla1[[#This Row],[Base Imponible]]*Tabla1[[#This Row],[I.V.A.]]</f>
        <v>0</v>
      </c>
      <c r="K61" s="20">
        <f>SUM(Tabla1[[#This Row],[Base Imponible]],Tabla1[[#This Row],[Importe]])</f>
        <v>0</v>
      </c>
      <c r="L61" s="15"/>
      <c r="M61" s="29"/>
      <c r="N61" s="22"/>
      <c r="O61" s="23" t="e">
        <f>Tabla1[[#This Row],[Importe imputado al proyecto/activ.]]/Tabla1[[#This Row],[Importe Total]]</f>
        <v>#DIV/0!</v>
      </c>
      <c r="P61" s="22"/>
      <c r="Q61" s="23" t="e">
        <f>Tabla1[[#This Row],[Importe imputado a la subvención]]/Tabla1[[#This Row],[Importe Total]]</f>
        <v>#DIV/0!</v>
      </c>
    </row>
    <row r="62" spans="1:17" ht="18" customHeight="1" x14ac:dyDescent="0.3">
      <c r="A62" s="24" t="str">
        <f>IF(B62="","",COUNTA($B$8:B62))</f>
        <v/>
      </c>
      <c r="B62" s="15"/>
      <c r="C62" s="26"/>
      <c r="D62" s="26"/>
      <c r="E62" s="26"/>
      <c r="F62" s="26"/>
      <c r="G62" s="26"/>
      <c r="H62" s="17"/>
      <c r="I62" s="28"/>
      <c r="J62" s="19">
        <f>Tabla1[[#This Row],[Base Imponible]]*Tabla1[[#This Row],[I.V.A.]]</f>
        <v>0</v>
      </c>
      <c r="K62" s="20">
        <f>SUM(Tabla1[[#This Row],[Base Imponible]],Tabla1[[#This Row],[Importe]])</f>
        <v>0</v>
      </c>
      <c r="L62" s="15"/>
      <c r="M62" s="29"/>
      <c r="N62" s="22"/>
      <c r="O62" s="23" t="e">
        <f>Tabla1[[#This Row],[Importe imputado al proyecto/activ.]]/Tabla1[[#This Row],[Importe Total]]</f>
        <v>#DIV/0!</v>
      </c>
      <c r="P62" s="22"/>
      <c r="Q62" s="23" t="e">
        <f>Tabla1[[#This Row],[Importe imputado a la subvención]]/Tabla1[[#This Row],[Importe Total]]</f>
        <v>#DIV/0!</v>
      </c>
    </row>
    <row r="63" spans="1:17" ht="18" customHeight="1" x14ac:dyDescent="0.3">
      <c r="A63" s="24" t="str">
        <f>IF(B63="","",COUNTA($B$8:B64))</f>
        <v/>
      </c>
      <c r="B63" s="15"/>
      <c r="C63" s="26"/>
      <c r="D63" s="26"/>
      <c r="E63" s="26"/>
      <c r="F63" s="26"/>
      <c r="G63" s="26"/>
      <c r="H63" s="17"/>
      <c r="I63" s="28"/>
      <c r="J63" s="19">
        <f>Tabla1[[#This Row],[Base Imponible]]*Tabla1[[#This Row],[I.V.A.]]</f>
        <v>0</v>
      </c>
      <c r="K63" s="20">
        <f>SUM(Tabla1[[#This Row],[Base Imponible]],Tabla1[[#This Row],[Importe]])</f>
        <v>0</v>
      </c>
      <c r="L63" s="15"/>
      <c r="M63" s="29"/>
      <c r="N63" s="22"/>
      <c r="O63" s="23" t="e">
        <f>Tabla1[[#This Row],[Importe imputado al proyecto/activ.]]/Tabla1[[#This Row],[Importe Total]]</f>
        <v>#DIV/0!</v>
      </c>
      <c r="P63" s="22"/>
      <c r="Q63" s="23" t="e">
        <f>Tabla1[[#This Row],[Importe imputado a la subvención]]/Tabla1[[#This Row],[Importe Total]]</f>
        <v>#DIV/0!</v>
      </c>
    </row>
    <row r="64" spans="1:17" ht="18" customHeight="1" x14ac:dyDescent="0.3">
      <c r="A64" s="24" t="str">
        <f>IF(B64="","",COUNTA($B$8:B65))</f>
        <v/>
      </c>
      <c r="B64" s="15"/>
      <c r="C64" s="26"/>
      <c r="D64" s="26"/>
      <c r="E64" s="26"/>
      <c r="F64" s="26"/>
      <c r="G64" s="26"/>
      <c r="H64" s="17"/>
      <c r="I64" s="28"/>
      <c r="J64" s="19">
        <f>Tabla1[[#This Row],[Base Imponible]]*Tabla1[[#This Row],[I.V.A.]]</f>
        <v>0</v>
      </c>
      <c r="K64" s="20">
        <f>SUM(Tabla1[[#This Row],[Base Imponible]],Tabla1[[#This Row],[Importe]])</f>
        <v>0</v>
      </c>
      <c r="L64" s="15"/>
      <c r="M64" s="29"/>
      <c r="N64" s="22"/>
      <c r="O64" s="23" t="e">
        <f>Tabla1[[#This Row],[Importe imputado al proyecto/activ.]]/Tabla1[[#This Row],[Importe Total]]</f>
        <v>#DIV/0!</v>
      </c>
      <c r="P64" s="22"/>
      <c r="Q64" s="23" t="e">
        <f>Tabla1[[#This Row],[Importe imputado a la subvención]]/Tabla1[[#This Row],[Importe Total]]</f>
        <v>#DIV/0!</v>
      </c>
    </row>
    <row r="65" spans="1:17" ht="18" customHeight="1" x14ac:dyDescent="0.3">
      <c r="A65" s="24" t="str">
        <f>IF(B65="","",COUNTA($B$8:B66))</f>
        <v/>
      </c>
      <c r="B65" s="15"/>
      <c r="C65" s="26"/>
      <c r="D65" s="26"/>
      <c r="E65" s="26"/>
      <c r="F65" s="26"/>
      <c r="G65" s="26"/>
      <c r="H65" s="17"/>
      <c r="I65" s="28"/>
      <c r="J65" s="19">
        <f>Tabla1[[#This Row],[Base Imponible]]*Tabla1[[#This Row],[I.V.A.]]</f>
        <v>0</v>
      </c>
      <c r="K65" s="20">
        <f>SUM(Tabla1[[#This Row],[Base Imponible]],Tabla1[[#This Row],[Importe]])</f>
        <v>0</v>
      </c>
      <c r="L65" s="15"/>
      <c r="M65" s="29"/>
      <c r="N65" s="22"/>
      <c r="O65" s="23" t="e">
        <f>Tabla1[[#This Row],[Importe imputado al proyecto/activ.]]/Tabla1[[#This Row],[Importe Total]]</f>
        <v>#DIV/0!</v>
      </c>
      <c r="P65" s="22"/>
      <c r="Q65" s="23" t="e">
        <f>Tabla1[[#This Row],[Importe imputado a la subvención]]/Tabla1[[#This Row],[Importe Total]]</f>
        <v>#DIV/0!</v>
      </c>
    </row>
    <row r="66" spans="1:17" ht="18" customHeight="1" x14ac:dyDescent="0.3">
      <c r="A66" s="24" t="str">
        <f>IF(B66="","",COUNTA($B$8:B67))</f>
        <v/>
      </c>
      <c r="B66" s="15"/>
      <c r="C66" s="26"/>
      <c r="D66" s="26"/>
      <c r="E66" s="26"/>
      <c r="F66" s="26"/>
      <c r="G66" s="26"/>
      <c r="H66" s="17"/>
      <c r="I66" s="28"/>
      <c r="J66" s="19">
        <f>Tabla1[[#This Row],[Base Imponible]]*Tabla1[[#This Row],[I.V.A.]]</f>
        <v>0</v>
      </c>
      <c r="K66" s="20">
        <f>SUM(Tabla1[[#This Row],[Base Imponible]],Tabla1[[#This Row],[Importe]])</f>
        <v>0</v>
      </c>
      <c r="L66" s="15"/>
      <c r="M66" s="29"/>
      <c r="N66" s="22"/>
      <c r="O66" s="23" t="e">
        <f>Tabla1[[#This Row],[Importe imputado al proyecto/activ.]]/Tabla1[[#This Row],[Importe Total]]</f>
        <v>#DIV/0!</v>
      </c>
      <c r="P66" s="22"/>
      <c r="Q66" s="23" t="e">
        <f>Tabla1[[#This Row],[Importe imputado a la subvención]]/Tabla1[[#This Row],[Importe Total]]</f>
        <v>#DIV/0!</v>
      </c>
    </row>
    <row r="67" spans="1:17" ht="18" customHeight="1" x14ac:dyDescent="0.3">
      <c r="A67" s="24" t="str">
        <f>IF(B67="","",COUNTA($B$8:B68))</f>
        <v/>
      </c>
      <c r="B67" s="15"/>
      <c r="C67" s="26"/>
      <c r="D67" s="26"/>
      <c r="E67" s="26"/>
      <c r="F67" s="26"/>
      <c r="G67" s="26"/>
      <c r="H67" s="17"/>
      <c r="I67" s="28"/>
      <c r="J67" s="19">
        <f>Tabla1[[#This Row],[Base Imponible]]*Tabla1[[#This Row],[I.V.A.]]</f>
        <v>0</v>
      </c>
      <c r="K67" s="20">
        <f>SUM(Tabla1[[#This Row],[Base Imponible]],Tabla1[[#This Row],[Importe]])</f>
        <v>0</v>
      </c>
      <c r="L67" s="15"/>
      <c r="M67" s="29"/>
      <c r="N67" s="22"/>
      <c r="O67" s="23" t="e">
        <f>Tabla1[[#This Row],[Importe imputado al proyecto/activ.]]/Tabla1[[#This Row],[Importe Total]]</f>
        <v>#DIV/0!</v>
      </c>
      <c r="P67" s="22"/>
      <c r="Q67" s="23" t="e">
        <f>Tabla1[[#This Row],[Importe imputado a la subvención]]/Tabla1[[#This Row],[Importe Total]]</f>
        <v>#DIV/0!</v>
      </c>
    </row>
    <row r="68" spans="1:17" ht="18" customHeight="1" x14ac:dyDescent="0.3">
      <c r="A68" s="24" t="str">
        <f>IF(B68="","",COUNTA($B$8:B69))</f>
        <v/>
      </c>
      <c r="B68" s="15"/>
      <c r="C68" s="26"/>
      <c r="D68" s="26"/>
      <c r="E68" s="26"/>
      <c r="F68" s="26"/>
      <c r="G68" s="26"/>
      <c r="H68" s="17"/>
      <c r="I68" s="28"/>
      <c r="J68" s="19">
        <f>Tabla1[[#This Row],[Base Imponible]]*Tabla1[[#This Row],[I.V.A.]]</f>
        <v>0</v>
      </c>
      <c r="K68" s="20">
        <f>SUM(Tabla1[[#This Row],[Base Imponible]],Tabla1[[#This Row],[Importe]])</f>
        <v>0</v>
      </c>
      <c r="L68" s="15"/>
      <c r="M68" s="29"/>
      <c r="N68" s="22"/>
      <c r="O68" s="23" t="e">
        <f>Tabla1[[#This Row],[Importe imputado al proyecto/activ.]]/Tabla1[[#This Row],[Importe Total]]</f>
        <v>#DIV/0!</v>
      </c>
      <c r="P68" s="22"/>
      <c r="Q68" s="23" t="e">
        <f>Tabla1[[#This Row],[Importe imputado a la subvención]]/Tabla1[[#This Row],[Importe Total]]</f>
        <v>#DIV/0!</v>
      </c>
    </row>
    <row r="69" spans="1:17" ht="18" customHeight="1" x14ac:dyDescent="0.3">
      <c r="A69" s="24" t="str">
        <f>IF(B69="","",COUNTA($B$8:B70))</f>
        <v/>
      </c>
      <c r="B69" s="15"/>
      <c r="C69" s="26"/>
      <c r="D69" s="26"/>
      <c r="E69" s="26"/>
      <c r="F69" s="26"/>
      <c r="G69" s="26"/>
      <c r="H69" s="17"/>
      <c r="I69" s="28"/>
      <c r="J69" s="19">
        <f>Tabla1[[#This Row],[Base Imponible]]*Tabla1[[#This Row],[I.V.A.]]</f>
        <v>0</v>
      </c>
      <c r="K69" s="20">
        <f>SUM(Tabla1[[#This Row],[Base Imponible]],Tabla1[[#This Row],[Importe]])</f>
        <v>0</v>
      </c>
      <c r="L69" s="15"/>
      <c r="M69" s="29"/>
      <c r="N69" s="22"/>
      <c r="O69" s="23" t="e">
        <f>Tabla1[[#This Row],[Importe imputado al proyecto/activ.]]/Tabla1[[#This Row],[Importe Total]]</f>
        <v>#DIV/0!</v>
      </c>
      <c r="P69" s="22"/>
      <c r="Q69" s="23" t="e">
        <f>Tabla1[[#This Row],[Importe imputado a la subvención]]/Tabla1[[#This Row],[Importe Total]]</f>
        <v>#DIV/0!</v>
      </c>
    </row>
    <row r="70" spans="1:17" ht="18" customHeight="1" x14ac:dyDescent="0.3">
      <c r="A70" s="24" t="str">
        <f>IF(B70="","",COUNTA($B$8:B70))</f>
        <v/>
      </c>
      <c r="B70" s="15"/>
      <c r="C70" s="26"/>
      <c r="D70" s="26"/>
      <c r="E70" s="26"/>
      <c r="F70" s="26"/>
      <c r="G70" s="26"/>
      <c r="H70" s="17"/>
      <c r="I70" s="28"/>
      <c r="J70" s="19">
        <f>Tabla1[[#This Row],[Base Imponible]]*Tabla1[[#This Row],[I.V.A.]]</f>
        <v>0</v>
      </c>
      <c r="K70" s="20">
        <f>SUM(Tabla1[[#This Row],[Base Imponible]],Tabla1[[#This Row],[Importe]])</f>
        <v>0</v>
      </c>
      <c r="L70" s="15"/>
      <c r="M70" s="29"/>
      <c r="N70" s="22"/>
      <c r="O70" s="23" t="e">
        <f>Tabla1[[#This Row],[Importe imputado al proyecto/activ.]]/Tabla1[[#This Row],[Importe Total]]</f>
        <v>#DIV/0!</v>
      </c>
      <c r="P70" s="22"/>
      <c r="Q70" s="23" t="e">
        <f>Tabla1[[#This Row],[Importe imputado a la subvención]]/Tabla1[[#This Row],[Importe Total]]</f>
        <v>#DIV/0!</v>
      </c>
    </row>
    <row r="71" spans="1:17" ht="18" customHeight="1" x14ac:dyDescent="0.3">
      <c r="A71" s="24" t="str">
        <f>IF(B71="","",COUNTA($B$8:B71))</f>
        <v/>
      </c>
      <c r="B71" s="15"/>
      <c r="C71" s="26"/>
      <c r="D71" s="26"/>
      <c r="E71" s="26"/>
      <c r="F71" s="26"/>
      <c r="G71" s="26"/>
      <c r="H71" s="17"/>
      <c r="I71" s="28"/>
      <c r="J71" s="19">
        <f>Tabla1[[#This Row],[Base Imponible]]*Tabla1[[#This Row],[I.V.A.]]</f>
        <v>0</v>
      </c>
      <c r="K71" s="20">
        <f>SUM(Tabla1[[#This Row],[Base Imponible]],Tabla1[[#This Row],[Importe]])</f>
        <v>0</v>
      </c>
      <c r="L71" s="15"/>
      <c r="M71" s="29"/>
      <c r="N71" s="22"/>
      <c r="O71" s="23" t="e">
        <f>Tabla1[[#This Row],[Importe imputado al proyecto/activ.]]/Tabla1[[#This Row],[Importe Total]]</f>
        <v>#DIV/0!</v>
      </c>
      <c r="P71" s="22"/>
      <c r="Q71" s="23" t="e">
        <f>Tabla1[[#This Row],[Importe imputado a la subvención]]/Tabla1[[#This Row],[Importe Total]]</f>
        <v>#DIV/0!</v>
      </c>
    </row>
    <row r="72" spans="1:17" ht="18" customHeight="1" x14ac:dyDescent="0.3">
      <c r="A72" s="24" t="str">
        <f>IF(B72="","",COUNTA($B$8:B72))</f>
        <v/>
      </c>
      <c r="B72" s="15"/>
      <c r="C72" s="26"/>
      <c r="D72" s="26"/>
      <c r="E72" s="26"/>
      <c r="F72" s="26"/>
      <c r="G72" s="26"/>
      <c r="H72" s="17"/>
      <c r="I72" s="28"/>
      <c r="J72" s="19">
        <f>Tabla1[[#This Row],[Base Imponible]]*Tabla1[[#This Row],[I.V.A.]]</f>
        <v>0</v>
      </c>
      <c r="K72" s="20">
        <f>SUM(Tabla1[[#This Row],[Base Imponible]],Tabla1[[#This Row],[Importe]])</f>
        <v>0</v>
      </c>
      <c r="L72" s="15"/>
      <c r="M72" s="29"/>
      <c r="N72" s="22"/>
      <c r="O72" s="23" t="e">
        <f>Tabla1[[#This Row],[Importe imputado al proyecto/activ.]]/Tabla1[[#This Row],[Importe Total]]</f>
        <v>#DIV/0!</v>
      </c>
      <c r="P72" s="22"/>
      <c r="Q72" s="23" t="e">
        <f>Tabla1[[#This Row],[Importe imputado a la subvención]]/Tabla1[[#This Row],[Importe Total]]</f>
        <v>#DIV/0!</v>
      </c>
    </row>
    <row r="73" spans="1:17" ht="18" customHeight="1" x14ac:dyDescent="0.3">
      <c r="A73" s="24" t="str">
        <f>IF(B73="","",COUNTA($B$8:B74))</f>
        <v/>
      </c>
      <c r="B73" s="15"/>
      <c r="C73" s="26"/>
      <c r="D73" s="26"/>
      <c r="E73" s="26"/>
      <c r="F73" s="26"/>
      <c r="G73" s="26"/>
      <c r="H73" s="17"/>
      <c r="I73" s="28"/>
      <c r="J73" s="19">
        <f>Tabla1[[#This Row],[Base Imponible]]*Tabla1[[#This Row],[I.V.A.]]</f>
        <v>0</v>
      </c>
      <c r="K73" s="20">
        <f>SUM(Tabla1[[#This Row],[Base Imponible]],Tabla1[[#This Row],[Importe]])</f>
        <v>0</v>
      </c>
      <c r="L73" s="15"/>
      <c r="M73" s="29"/>
      <c r="N73" s="22"/>
      <c r="O73" s="23" t="e">
        <f>Tabla1[[#This Row],[Importe imputado al proyecto/activ.]]/Tabla1[[#This Row],[Importe Total]]</f>
        <v>#DIV/0!</v>
      </c>
      <c r="P73" s="22"/>
      <c r="Q73" s="23" t="e">
        <f>Tabla1[[#This Row],[Importe imputado a la subvención]]/Tabla1[[#This Row],[Importe Total]]</f>
        <v>#DIV/0!</v>
      </c>
    </row>
    <row r="74" spans="1:17" ht="18" customHeight="1" x14ac:dyDescent="0.3">
      <c r="A74" s="24" t="str">
        <f>IF(B74="","",COUNTA($B$8:B75))</f>
        <v/>
      </c>
      <c r="B74" s="15"/>
      <c r="C74" s="26"/>
      <c r="D74" s="26"/>
      <c r="E74" s="26"/>
      <c r="F74" s="26"/>
      <c r="G74" s="26"/>
      <c r="H74" s="17"/>
      <c r="I74" s="28"/>
      <c r="J74" s="19">
        <f>Tabla1[[#This Row],[Base Imponible]]*Tabla1[[#This Row],[I.V.A.]]</f>
        <v>0</v>
      </c>
      <c r="K74" s="20">
        <f>SUM(Tabla1[[#This Row],[Base Imponible]],Tabla1[[#This Row],[Importe]])</f>
        <v>0</v>
      </c>
      <c r="L74" s="15"/>
      <c r="M74" s="29"/>
      <c r="N74" s="22"/>
      <c r="O74" s="23" t="e">
        <f>Tabla1[[#This Row],[Importe imputado al proyecto/activ.]]/Tabla1[[#This Row],[Importe Total]]</f>
        <v>#DIV/0!</v>
      </c>
      <c r="P74" s="22"/>
      <c r="Q74" s="23" t="e">
        <f>Tabla1[[#This Row],[Importe imputado a la subvención]]/Tabla1[[#This Row],[Importe Total]]</f>
        <v>#DIV/0!</v>
      </c>
    </row>
    <row r="75" spans="1:17" ht="18" customHeight="1" x14ac:dyDescent="0.3">
      <c r="A75" s="24" t="str">
        <f>IF(B75="","",COUNTA($B$8:B75))</f>
        <v/>
      </c>
      <c r="B75" s="15"/>
      <c r="C75" s="26"/>
      <c r="D75" s="26"/>
      <c r="E75" s="26"/>
      <c r="F75" s="26"/>
      <c r="G75" s="26"/>
      <c r="H75" s="17"/>
      <c r="I75" s="28"/>
      <c r="J75" s="19">
        <f>Tabla1[[#This Row],[Base Imponible]]*Tabla1[[#This Row],[I.V.A.]]</f>
        <v>0</v>
      </c>
      <c r="K75" s="20">
        <f>SUM(Tabla1[[#This Row],[Base Imponible]],Tabla1[[#This Row],[Importe]])</f>
        <v>0</v>
      </c>
      <c r="L75" s="15"/>
      <c r="M75" s="29"/>
      <c r="N75" s="22"/>
      <c r="O75" s="23" t="e">
        <f>Tabla1[[#This Row],[Importe imputado al proyecto/activ.]]/Tabla1[[#This Row],[Importe Total]]</f>
        <v>#DIV/0!</v>
      </c>
      <c r="P75" s="22"/>
      <c r="Q75" s="23" t="e">
        <f>Tabla1[[#This Row],[Importe imputado a la subvención]]/Tabla1[[#This Row],[Importe Total]]</f>
        <v>#DIV/0!</v>
      </c>
    </row>
    <row r="76" spans="1:17" ht="18" customHeight="1" x14ac:dyDescent="0.3">
      <c r="A76" s="24" t="str">
        <f>IF(B76="","",COUNTA($B$8:B76))</f>
        <v/>
      </c>
      <c r="B76" s="15"/>
      <c r="C76" s="26"/>
      <c r="D76" s="26"/>
      <c r="E76" s="26"/>
      <c r="F76" s="26"/>
      <c r="G76" s="26"/>
      <c r="H76" s="17"/>
      <c r="I76" s="28"/>
      <c r="J76" s="19">
        <f>Tabla1[[#This Row],[Base Imponible]]*Tabla1[[#This Row],[I.V.A.]]</f>
        <v>0</v>
      </c>
      <c r="K76" s="20">
        <f>SUM(Tabla1[[#This Row],[Base Imponible]],Tabla1[[#This Row],[Importe]])</f>
        <v>0</v>
      </c>
      <c r="L76" s="15"/>
      <c r="M76" s="29"/>
      <c r="N76" s="22"/>
      <c r="O76" s="23" t="e">
        <f>Tabla1[[#This Row],[Importe imputado al proyecto/activ.]]/Tabla1[[#This Row],[Importe Total]]</f>
        <v>#DIV/0!</v>
      </c>
      <c r="P76" s="22"/>
      <c r="Q76" s="23" t="e">
        <f>Tabla1[[#This Row],[Importe imputado a la subvención]]/Tabla1[[#This Row],[Importe Total]]</f>
        <v>#DIV/0!</v>
      </c>
    </row>
    <row r="77" spans="1:17" ht="18" customHeight="1" x14ac:dyDescent="0.3">
      <c r="A77" s="31" t="s">
        <v>25</v>
      </c>
      <c r="B77" s="32">
        <f ca="1">SUBTOTAL(103,Tabla1[Fecha factura])</f>
        <v>0</v>
      </c>
      <c r="C77" s="32"/>
      <c r="D77" s="32"/>
      <c r="E77" s="32"/>
      <c r="F77" s="32"/>
      <c r="G77" s="32"/>
      <c r="H77" s="32"/>
      <c r="I77" s="32"/>
      <c r="J77" s="57">
        <f>Tabla1[[#This Row],[Base Imponible]]*Tabla1[[#This Row],[I.V.A.]]</f>
        <v>0</v>
      </c>
      <c r="K77" s="58">
        <f>SUM(Tabla1[[#This Row],[Base Imponible]],Tabla1[[#This Row],[Importe]])</f>
        <v>0</v>
      </c>
      <c r="L77" s="34"/>
      <c r="M77" s="35"/>
      <c r="N77" s="36">
        <f>SUM(N8:N75)</f>
        <v>0</v>
      </c>
      <c r="O77" s="33"/>
      <c r="P77" s="36">
        <f>SUM(P8:P75)</f>
        <v>0</v>
      </c>
      <c r="Q77"/>
    </row>
    <row r="79" spans="1:17" s="3" customFormat="1" ht="15" customHeight="1" x14ac:dyDescent="0.3">
      <c r="A79" s="72" t="s">
        <v>26</v>
      </c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</row>
    <row r="80" spans="1:17" s="3" customFormat="1" ht="15" customHeight="1" thickBot="1" x14ac:dyDescent="0.35">
      <c r="A80" s="73" t="s">
        <v>27</v>
      </c>
      <c r="B80" s="73"/>
      <c r="C80" s="73"/>
      <c r="D80" s="73"/>
      <c r="E80" s="73"/>
      <c r="F80" s="73"/>
      <c r="G80" s="73"/>
      <c r="H80" s="73"/>
      <c r="I80" s="73"/>
      <c r="J80" s="73"/>
      <c r="K80" s="74"/>
      <c r="L80" s="73"/>
      <c r="M80" s="73"/>
      <c r="N80" s="73"/>
    </row>
    <row r="81" spans="1:14" ht="30.6" x14ac:dyDescent="0.3">
      <c r="A81" s="1" t="s">
        <v>8</v>
      </c>
      <c r="B81" s="1" t="s">
        <v>28</v>
      </c>
      <c r="C81" s="1" t="s">
        <v>29</v>
      </c>
      <c r="D81" s="1" t="s">
        <v>13</v>
      </c>
      <c r="E81" s="37" t="s">
        <v>30</v>
      </c>
      <c r="F81" s="38" t="s">
        <v>31</v>
      </c>
      <c r="G81" s="38" t="s">
        <v>32</v>
      </c>
      <c r="H81" s="39" t="s">
        <v>19</v>
      </c>
      <c r="I81" s="40" t="s">
        <v>33</v>
      </c>
      <c r="J81" s="41" t="s">
        <v>20</v>
      </c>
      <c r="K81" s="42" t="s">
        <v>34</v>
      </c>
      <c r="L81" s="41" t="s">
        <v>35</v>
      </c>
      <c r="M81" s="42" t="s">
        <v>23</v>
      </c>
      <c r="N81" s="41" t="s">
        <v>24</v>
      </c>
    </row>
    <row r="82" spans="1:14" ht="16.649999999999999" customHeight="1" x14ac:dyDescent="0.3">
      <c r="A82" s="43" t="e">
        <f>IF(B82="","",COUNTIF(B82,"&lt;&gt;"))+MAX(0,S7)</f>
        <v>#VALUE!</v>
      </c>
      <c r="B82" s="25"/>
      <c r="C82" s="26"/>
      <c r="D82" s="26"/>
      <c r="E82" s="44" t="s">
        <v>36</v>
      </c>
      <c r="F82" s="27"/>
      <c r="G82" s="45"/>
      <c r="H82" s="15"/>
      <c r="I82" s="46"/>
      <c r="J82" s="47"/>
      <c r="K82" s="59"/>
      <c r="L82" s="30" t="e">
        <f>K82/G82</f>
        <v>#DIV/0!</v>
      </c>
      <c r="M82" s="59"/>
      <c r="N82" s="30" t="e">
        <f>M82/G82</f>
        <v>#DIV/0!</v>
      </c>
    </row>
    <row r="83" spans="1:14" ht="16.649999999999999" customHeight="1" x14ac:dyDescent="0.3">
      <c r="A83" s="48" t="e">
        <f t="shared" ref="A83:A114" si="0">IF(B83="","",COUNTIF(B83,"&lt;&gt;"))+MAX(0,A82)</f>
        <v>#VALUE!</v>
      </c>
      <c r="B83" s="25"/>
      <c r="C83" s="26"/>
      <c r="D83" s="26"/>
      <c r="E83" s="44" t="s">
        <v>36</v>
      </c>
      <c r="F83" s="27"/>
      <c r="G83" s="45"/>
      <c r="H83" s="15"/>
      <c r="I83" s="44"/>
      <c r="J83" s="29"/>
      <c r="K83" s="59"/>
      <c r="L83" s="30" t="e">
        <f t="shared" ref="L83:L144" si="1">K83/G83</f>
        <v>#DIV/0!</v>
      </c>
      <c r="M83" s="59"/>
      <c r="N83" s="30" t="e">
        <f t="shared" ref="N83:N144" si="2">M83/G83</f>
        <v>#DIV/0!</v>
      </c>
    </row>
    <row r="84" spans="1:14" ht="16.649999999999999" customHeight="1" x14ac:dyDescent="0.3">
      <c r="A84" s="48" t="e">
        <f t="shared" si="0"/>
        <v>#VALUE!</v>
      </c>
      <c r="B84" s="25"/>
      <c r="C84" s="26"/>
      <c r="D84" s="26"/>
      <c r="E84" s="44" t="s">
        <v>36</v>
      </c>
      <c r="F84" s="27"/>
      <c r="G84" s="45"/>
      <c r="H84" s="15"/>
      <c r="I84" s="44"/>
      <c r="J84" s="29"/>
      <c r="K84" s="59"/>
      <c r="L84" s="30" t="e">
        <f t="shared" si="1"/>
        <v>#DIV/0!</v>
      </c>
      <c r="M84" s="59"/>
      <c r="N84" s="30" t="e">
        <f t="shared" si="2"/>
        <v>#DIV/0!</v>
      </c>
    </row>
    <row r="85" spans="1:14" ht="16.649999999999999" customHeight="1" x14ac:dyDescent="0.3">
      <c r="A85" s="48" t="e">
        <f t="shared" si="0"/>
        <v>#VALUE!</v>
      </c>
      <c r="B85" s="25"/>
      <c r="C85" s="26"/>
      <c r="D85" s="26"/>
      <c r="E85" s="44" t="s">
        <v>36</v>
      </c>
      <c r="F85" s="27"/>
      <c r="G85" s="45"/>
      <c r="H85" s="15"/>
      <c r="I85" s="44"/>
      <c r="J85" s="29"/>
      <c r="K85" s="59"/>
      <c r="L85" s="30" t="e">
        <f t="shared" si="1"/>
        <v>#DIV/0!</v>
      </c>
      <c r="M85" s="59"/>
      <c r="N85" s="30" t="e">
        <f t="shared" si="2"/>
        <v>#DIV/0!</v>
      </c>
    </row>
    <row r="86" spans="1:14" ht="16.649999999999999" customHeight="1" x14ac:dyDescent="0.3">
      <c r="A86" s="48" t="e">
        <f t="shared" si="0"/>
        <v>#VALUE!</v>
      </c>
      <c r="B86" s="25"/>
      <c r="C86" s="26"/>
      <c r="D86" s="26"/>
      <c r="E86" s="44" t="s">
        <v>36</v>
      </c>
      <c r="F86" s="27"/>
      <c r="G86" s="45"/>
      <c r="H86" s="15"/>
      <c r="I86" s="44"/>
      <c r="J86" s="29"/>
      <c r="K86" s="59"/>
      <c r="L86" s="30" t="e">
        <f t="shared" si="1"/>
        <v>#DIV/0!</v>
      </c>
      <c r="M86" s="59"/>
      <c r="N86" s="30" t="e">
        <f t="shared" si="2"/>
        <v>#DIV/0!</v>
      </c>
    </row>
    <row r="87" spans="1:14" ht="16.649999999999999" customHeight="1" x14ac:dyDescent="0.3">
      <c r="A87" s="48" t="e">
        <f t="shared" si="0"/>
        <v>#VALUE!</v>
      </c>
      <c r="B87" s="25"/>
      <c r="C87" s="26"/>
      <c r="D87" s="26"/>
      <c r="E87" s="44" t="s">
        <v>36</v>
      </c>
      <c r="F87" s="27"/>
      <c r="G87" s="45"/>
      <c r="H87" s="15"/>
      <c r="I87" s="44"/>
      <c r="J87" s="29"/>
      <c r="K87" s="59"/>
      <c r="L87" s="30" t="e">
        <f t="shared" si="1"/>
        <v>#DIV/0!</v>
      </c>
      <c r="M87" s="59"/>
      <c r="N87" s="30" t="e">
        <f t="shared" si="2"/>
        <v>#DIV/0!</v>
      </c>
    </row>
    <row r="88" spans="1:14" ht="16.649999999999999" customHeight="1" x14ac:dyDescent="0.3">
      <c r="A88" s="48" t="e">
        <f t="shared" si="0"/>
        <v>#VALUE!</v>
      </c>
      <c r="B88" s="25"/>
      <c r="C88" s="26"/>
      <c r="D88" s="26"/>
      <c r="E88" s="44" t="s">
        <v>36</v>
      </c>
      <c r="F88" s="27"/>
      <c r="G88" s="45"/>
      <c r="H88" s="15"/>
      <c r="I88" s="44"/>
      <c r="J88" s="29"/>
      <c r="K88" s="59"/>
      <c r="L88" s="30" t="e">
        <f t="shared" si="1"/>
        <v>#DIV/0!</v>
      </c>
      <c r="M88" s="59"/>
      <c r="N88" s="30" t="e">
        <f t="shared" si="2"/>
        <v>#DIV/0!</v>
      </c>
    </row>
    <row r="89" spans="1:14" ht="16.649999999999999" customHeight="1" x14ac:dyDescent="0.3">
      <c r="A89" s="48" t="e">
        <f t="shared" si="0"/>
        <v>#VALUE!</v>
      </c>
      <c r="B89" s="25"/>
      <c r="C89" s="26"/>
      <c r="D89" s="26"/>
      <c r="E89" s="44" t="s">
        <v>36</v>
      </c>
      <c r="F89" s="27"/>
      <c r="G89" s="45"/>
      <c r="H89" s="15"/>
      <c r="I89" s="44"/>
      <c r="J89" s="29"/>
      <c r="K89" s="59"/>
      <c r="L89" s="30" t="e">
        <f t="shared" si="1"/>
        <v>#DIV/0!</v>
      </c>
      <c r="M89" s="59"/>
      <c r="N89" s="30" t="e">
        <f t="shared" si="2"/>
        <v>#DIV/0!</v>
      </c>
    </row>
    <row r="90" spans="1:14" ht="16.649999999999999" customHeight="1" x14ac:dyDescent="0.3">
      <c r="A90" s="48" t="e">
        <f t="shared" si="0"/>
        <v>#VALUE!</v>
      </c>
      <c r="B90" s="25"/>
      <c r="C90" s="26"/>
      <c r="D90" s="26"/>
      <c r="E90" s="44" t="s">
        <v>36</v>
      </c>
      <c r="F90" s="27"/>
      <c r="G90" s="45"/>
      <c r="H90" s="15"/>
      <c r="I90" s="44"/>
      <c r="J90" s="29"/>
      <c r="K90" s="59"/>
      <c r="L90" s="30" t="e">
        <f t="shared" si="1"/>
        <v>#DIV/0!</v>
      </c>
      <c r="M90" s="59"/>
      <c r="N90" s="30" t="e">
        <f t="shared" si="2"/>
        <v>#DIV/0!</v>
      </c>
    </row>
    <row r="91" spans="1:14" ht="16.649999999999999" customHeight="1" x14ac:dyDescent="0.3">
      <c r="A91" s="48" t="e">
        <f t="shared" si="0"/>
        <v>#VALUE!</v>
      </c>
      <c r="B91" s="25"/>
      <c r="C91" s="26"/>
      <c r="D91" s="26"/>
      <c r="E91" s="44" t="s">
        <v>36</v>
      </c>
      <c r="F91" s="27"/>
      <c r="G91" s="45"/>
      <c r="H91" s="15"/>
      <c r="I91" s="44"/>
      <c r="J91" s="29"/>
      <c r="K91" s="59"/>
      <c r="L91" s="30" t="e">
        <f t="shared" si="1"/>
        <v>#DIV/0!</v>
      </c>
      <c r="M91" s="59"/>
      <c r="N91" s="30" t="e">
        <f t="shared" si="2"/>
        <v>#DIV/0!</v>
      </c>
    </row>
    <row r="92" spans="1:14" ht="16.649999999999999" customHeight="1" x14ac:dyDescent="0.3">
      <c r="A92" s="48" t="e">
        <f t="shared" si="0"/>
        <v>#VALUE!</v>
      </c>
      <c r="B92" s="25"/>
      <c r="C92" s="26"/>
      <c r="D92" s="26"/>
      <c r="E92" s="44" t="s">
        <v>36</v>
      </c>
      <c r="F92" s="27"/>
      <c r="G92" s="45"/>
      <c r="H92" s="15"/>
      <c r="I92" s="44"/>
      <c r="J92" s="29"/>
      <c r="K92" s="59"/>
      <c r="L92" s="30" t="e">
        <f t="shared" si="1"/>
        <v>#DIV/0!</v>
      </c>
      <c r="M92" s="59"/>
      <c r="N92" s="30" t="e">
        <f t="shared" si="2"/>
        <v>#DIV/0!</v>
      </c>
    </row>
    <row r="93" spans="1:14" ht="16.649999999999999" customHeight="1" x14ac:dyDescent="0.3">
      <c r="A93" s="48" t="e">
        <f t="shared" si="0"/>
        <v>#VALUE!</v>
      </c>
      <c r="B93" s="25"/>
      <c r="C93" s="26"/>
      <c r="D93" s="26"/>
      <c r="E93" s="44" t="s">
        <v>36</v>
      </c>
      <c r="F93" s="27"/>
      <c r="G93" s="45"/>
      <c r="H93" s="15"/>
      <c r="I93" s="44"/>
      <c r="J93" s="29"/>
      <c r="K93" s="59"/>
      <c r="L93" s="30" t="e">
        <f t="shared" si="1"/>
        <v>#DIV/0!</v>
      </c>
      <c r="M93" s="59"/>
      <c r="N93" s="30" t="e">
        <f t="shared" si="2"/>
        <v>#DIV/0!</v>
      </c>
    </row>
    <row r="94" spans="1:14" ht="16.649999999999999" customHeight="1" x14ac:dyDescent="0.3">
      <c r="A94" s="48" t="e">
        <f t="shared" si="0"/>
        <v>#VALUE!</v>
      </c>
      <c r="B94" s="25"/>
      <c r="C94" s="26"/>
      <c r="D94" s="26"/>
      <c r="E94" s="44" t="s">
        <v>36</v>
      </c>
      <c r="F94" s="27"/>
      <c r="G94" s="45"/>
      <c r="H94" s="15"/>
      <c r="I94" s="44"/>
      <c r="J94" s="29"/>
      <c r="K94" s="59"/>
      <c r="L94" s="30" t="e">
        <f t="shared" si="1"/>
        <v>#DIV/0!</v>
      </c>
      <c r="M94" s="59"/>
      <c r="N94" s="30" t="e">
        <f t="shared" si="2"/>
        <v>#DIV/0!</v>
      </c>
    </row>
    <row r="95" spans="1:14" ht="16.649999999999999" customHeight="1" x14ac:dyDescent="0.3">
      <c r="A95" s="48" t="e">
        <f t="shared" si="0"/>
        <v>#VALUE!</v>
      </c>
      <c r="B95" s="25"/>
      <c r="C95" s="26"/>
      <c r="D95" s="26"/>
      <c r="E95" s="44" t="s">
        <v>36</v>
      </c>
      <c r="F95" s="27"/>
      <c r="G95" s="45"/>
      <c r="H95" s="15"/>
      <c r="I95" s="44"/>
      <c r="J95" s="29"/>
      <c r="K95" s="59"/>
      <c r="L95" s="30" t="e">
        <f t="shared" si="1"/>
        <v>#DIV/0!</v>
      </c>
      <c r="M95" s="59"/>
      <c r="N95" s="30" t="e">
        <f t="shared" si="2"/>
        <v>#DIV/0!</v>
      </c>
    </row>
    <row r="96" spans="1:14" ht="16.649999999999999" customHeight="1" x14ac:dyDescent="0.3">
      <c r="A96" s="48" t="e">
        <f t="shared" si="0"/>
        <v>#VALUE!</v>
      </c>
      <c r="B96" s="25"/>
      <c r="C96" s="26"/>
      <c r="D96" s="26"/>
      <c r="E96" s="44" t="s">
        <v>36</v>
      </c>
      <c r="F96" s="27"/>
      <c r="G96" s="45"/>
      <c r="H96" s="15"/>
      <c r="I96" s="44"/>
      <c r="J96" s="29"/>
      <c r="K96" s="59"/>
      <c r="L96" s="30" t="e">
        <f t="shared" si="1"/>
        <v>#DIV/0!</v>
      </c>
      <c r="M96" s="59"/>
      <c r="N96" s="30" t="e">
        <f t="shared" si="2"/>
        <v>#DIV/0!</v>
      </c>
    </row>
    <row r="97" spans="1:14" ht="16.649999999999999" customHeight="1" x14ac:dyDescent="0.3">
      <c r="A97" s="48" t="e">
        <f t="shared" si="0"/>
        <v>#VALUE!</v>
      </c>
      <c r="B97" s="25"/>
      <c r="C97" s="26"/>
      <c r="D97" s="26"/>
      <c r="E97" s="44" t="s">
        <v>36</v>
      </c>
      <c r="F97" s="27"/>
      <c r="G97" s="45"/>
      <c r="H97" s="15"/>
      <c r="I97" s="44"/>
      <c r="J97" s="29"/>
      <c r="K97" s="59"/>
      <c r="L97" s="30" t="e">
        <f t="shared" si="1"/>
        <v>#DIV/0!</v>
      </c>
      <c r="M97" s="59"/>
      <c r="N97" s="30" t="e">
        <f t="shared" si="2"/>
        <v>#DIV/0!</v>
      </c>
    </row>
    <row r="98" spans="1:14" ht="16.649999999999999" customHeight="1" x14ac:dyDescent="0.3">
      <c r="A98" s="48" t="e">
        <f t="shared" si="0"/>
        <v>#VALUE!</v>
      </c>
      <c r="B98" s="25"/>
      <c r="C98" s="26"/>
      <c r="D98" s="26"/>
      <c r="E98" s="44" t="s">
        <v>36</v>
      </c>
      <c r="F98" s="27"/>
      <c r="G98" s="45"/>
      <c r="H98" s="15"/>
      <c r="I98" s="44"/>
      <c r="J98" s="29"/>
      <c r="K98" s="59"/>
      <c r="L98" s="30" t="e">
        <f t="shared" si="1"/>
        <v>#DIV/0!</v>
      </c>
      <c r="M98" s="59"/>
      <c r="N98" s="30" t="e">
        <f t="shared" si="2"/>
        <v>#DIV/0!</v>
      </c>
    </row>
    <row r="99" spans="1:14" ht="16.649999999999999" customHeight="1" x14ac:dyDescent="0.3">
      <c r="A99" s="48" t="e">
        <f t="shared" si="0"/>
        <v>#VALUE!</v>
      </c>
      <c r="B99" s="25"/>
      <c r="C99" s="26"/>
      <c r="D99" s="26"/>
      <c r="E99" s="44" t="s">
        <v>36</v>
      </c>
      <c r="F99" s="27"/>
      <c r="G99" s="45"/>
      <c r="H99" s="15"/>
      <c r="I99" s="44"/>
      <c r="J99" s="29"/>
      <c r="K99" s="59"/>
      <c r="L99" s="30" t="e">
        <f t="shared" si="1"/>
        <v>#DIV/0!</v>
      </c>
      <c r="M99" s="59"/>
      <c r="N99" s="30" t="e">
        <f t="shared" si="2"/>
        <v>#DIV/0!</v>
      </c>
    </row>
    <row r="100" spans="1:14" ht="16.649999999999999" customHeight="1" x14ac:dyDescent="0.3">
      <c r="A100" s="48" t="e">
        <f t="shared" si="0"/>
        <v>#VALUE!</v>
      </c>
      <c r="B100" s="25"/>
      <c r="C100" s="26"/>
      <c r="D100" s="26"/>
      <c r="E100" s="44" t="s">
        <v>36</v>
      </c>
      <c r="F100" s="27"/>
      <c r="G100" s="45"/>
      <c r="H100" s="15"/>
      <c r="I100" s="44"/>
      <c r="J100" s="29"/>
      <c r="K100" s="59"/>
      <c r="L100" s="30" t="e">
        <f t="shared" si="1"/>
        <v>#DIV/0!</v>
      </c>
      <c r="M100" s="59"/>
      <c r="N100" s="30" t="e">
        <f t="shared" si="2"/>
        <v>#DIV/0!</v>
      </c>
    </row>
    <row r="101" spans="1:14" ht="16.649999999999999" customHeight="1" x14ac:dyDescent="0.3">
      <c r="A101" s="48" t="e">
        <f t="shared" si="0"/>
        <v>#VALUE!</v>
      </c>
      <c r="B101" s="25"/>
      <c r="C101" s="26"/>
      <c r="D101" s="26"/>
      <c r="E101" s="44" t="s">
        <v>36</v>
      </c>
      <c r="F101" s="27"/>
      <c r="G101" s="45"/>
      <c r="H101" s="15"/>
      <c r="I101" s="44"/>
      <c r="J101" s="29"/>
      <c r="K101" s="59"/>
      <c r="L101" s="30" t="e">
        <f t="shared" si="1"/>
        <v>#DIV/0!</v>
      </c>
      <c r="M101" s="59"/>
      <c r="N101" s="30" t="e">
        <f t="shared" si="2"/>
        <v>#DIV/0!</v>
      </c>
    </row>
    <row r="102" spans="1:14" ht="16.649999999999999" customHeight="1" x14ac:dyDescent="0.3">
      <c r="A102" s="48" t="e">
        <f t="shared" si="0"/>
        <v>#VALUE!</v>
      </c>
      <c r="B102" s="25"/>
      <c r="C102" s="26"/>
      <c r="D102" s="26"/>
      <c r="E102" s="44" t="s">
        <v>36</v>
      </c>
      <c r="F102" s="27"/>
      <c r="G102" s="45"/>
      <c r="H102" s="15"/>
      <c r="I102" s="44"/>
      <c r="J102" s="29"/>
      <c r="K102" s="59"/>
      <c r="L102" s="30" t="e">
        <f t="shared" si="1"/>
        <v>#DIV/0!</v>
      </c>
      <c r="M102" s="59"/>
      <c r="N102" s="30" t="e">
        <f t="shared" si="2"/>
        <v>#DIV/0!</v>
      </c>
    </row>
    <row r="103" spans="1:14" ht="16.649999999999999" customHeight="1" x14ac:dyDescent="0.3">
      <c r="A103" s="48" t="e">
        <f t="shared" si="0"/>
        <v>#VALUE!</v>
      </c>
      <c r="B103" s="25"/>
      <c r="C103" s="26"/>
      <c r="D103" s="26"/>
      <c r="E103" s="44" t="s">
        <v>36</v>
      </c>
      <c r="F103" s="27"/>
      <c r="G103" s="45"/>
      <c r="H103" s="15"/>
      <c r="I103" s="44"/>
      <c r="J103" s="29"/>
      <c r="K103" s="59"/>
      <c r="L103" s="30" t="e">
        <f t="shared" si="1"/>
        <v>#DIV/0!</v>
      </c>
      <c r="M103" s="59"/>
      <c r="N103" s="30" t="e">
        <f t="shared" si="2"/>
        <v>#DIV/0!</v>
      </c>
    </row>
    <row r="104" spans="1:14" ht="16.649999999999999" customHeight="1" x14ac:dyDescent="0.3">
      <c r="A104" s="48" t="e">
        <f t="shared" si="0"/>
        <v>#VALUE!</v>
      </c>
      <c r="B104" s="25"/>
      <c r="C104" s="26"/>
      <c r="D104" s="26"/>
      <c r="E104" s="44" t="s">
        <v>36</v>
      </c>
      <c r="F104" s="27"/>
      <c r="G104" s="45"/>
      <c r="H104" s="15"/>
      <c r="I104" s="44"/>
      <c r="J104" s="29"/>
      <c r="K104" s="59"/>
      <c r="L104" s="30" t="e">
        <f t="shared" si="1"/>
        <v>#DIV/0!</v>
      </c>
      <c r="M104" s="59"/>
      <c r="N104" s="30" t="e">
        <f t="shared" si="2"/>
        <v>#DIV/0!</v>
      </c>
    </row>
    <row r="105" spans="1:14" ht="16.649999999999999" customHeight="1" x14ac:dyDescent="0.3">
      <c r="A105" s="48" t="e">
        <f t="shared" si="0"/>
        <v>#VALUE!</v>
      </c>
      <c r="B105" s="25"/>
      <c r="C105" s="26"/>
      <c r="D105" s="26"/>
      <c r="E105" s="44" t="s">
        <v>36</v>
      </c>
      <c r="F105" s="27"/>
      <c r="G105" s="45"/>
      <c r="H105" s="15"/>
      <c r="I105" s="44"/>
      <c r="J105" s="29"/>
      <c r="K105" s="59"/>
      <c r="L105" s="30" t="e">
        <f t="shared" si="1"/>
        <v>#DIV/0!</v>
      </c>
      <c r="M105" s="59"/>
      <c r="N105" s="30" t="e">
        <f t="shared" si="2"/>
        <v>#DIV/0!</v>
      </c>
    </row>
    <row r="106" spans="1:14" ht="16.649999999999999" customHeight="1" x14ac:dyDescent="0.3">
      <c r="A106" s="48" t="e">
        <f t="shared" si="0"/>
        <v>#VALUE!</v>
      </c>
      <c r="B106" s="25"/>
      <c r="C106" s="26"/>
      <c r="D106" s="26"/>
      <c r="E106" s="44" t="s">
        <v>36</v>
      </c>
      <c r="F106" s="27"/>
      <c r="G106" s="45"/>
      <c r="H106" s="15"/>
      <c r="I106" s="44"/>
      <c r="J106" s="29"/>
      <c r="K106" s="59"/>
      <c r="L106" s="30" t="e">
        <f t="shared" si="1"/>
        <v>#DIV/0!</v>
      </c>
      <c r="M106" s="59"/>
      <c r="N106" s="30" t="e">
        <f t="shared" si="2"/>
        <v>#DIV/0!</v>
      </c>
    </row>
    <row r="107" spans="1:14" ht="16.649999999999999" customHeight="1" x14ac:dyDescent="0.3">
      <c r="A107" s="48" t="e">
        <f t="shared" si="0"/>
        <v>#VALUE!</v>
      </c>
      <c r="B107" s="25"/>
      <c r="C107" s="26"/>
      <c r="D107" s="26"/>
      <c r="E107" s="44" t="s">
        <v>36</v>
      </c>
      <c r="F107" s="27"/>
      <c r="G107" s="45"/>
      <c r="H107" s="15"/>
      <c r="I107" s="44"/>
      <c r="J107" s="29"/>
      <c r="K107" s="59"/>
      <c r="L107" s="30" t="e">
        <f t="shared" si="1"/>
        <v>#DIV/0!</v>
      </c>
      <c r="M107" s="59"/>
      <c r="N107" s="30" t="e">
        <f t="shared" si="2"/>
        <v>#DIV/0!</v>
      </c>
    </row>
    <row r="108" spans="1:14" ht="16.649999999999999" customHeight="1" x14ac:dyDescent="0.3">
      <c r="A108" s="48" t="e">
        <f t="shared" si="0"/>
        <v>#VALUE!</v>
      </c>
      <c r="B108" s="25"/>
      <c r="C108" s="26"/>
      <c r="D108" s="26"/>
      <c r="E108" s="44" t="s">
        <v>36</v>
      </c>
      <c r="F108" s="27"/>
      <c r="G108" s="45"/>
      <c r="H108" s="15"/>
      <c r="I108" s="44"/>
      <c r="J108" s="29"/>
      <c r="K108" s="59"/>
      <c r="L108" s="30" t="e">
        <f t="shared" si="1"/>
        <v>#DIV/0!</v>
      </c>
      <c r="M108" s="59"/>
      <c r="N108" s="30" t="e">
        <f t="shared" si="2"/>
        <v>#DIV/0!</v>
      </c>
    </row>
    <row r="109" spans="1:14" ht="16.649999999999999" customHeight="1" x14ac:dyDescent="0.3">
      <c r="A109" s="48" t="e">
        <f t="shared" si="0"/>
        <v>#VALUE!</v>
      </c>
      <c r="B109" s="25"/>
      <c r="C109" s="26"/>
      <c r="D109" s="26"/>
      <c r="E109" s="44" t="s">
        <v>36</v>
      </c>
      <c r="F109" s="27"/>
      <c r="G109" s="45"/>
      <c r="H109" s="15"/>
      <c r="I109" s="44"/>
      <c r="J109" s="29"/>
      <c r="K109" s="59"/>
      <c r="L109" s="30" t="e">
        <f t="shared" si="1"/>
        <v>#DIV/0!</v>
      </c>
      <c r="M109" s="59"/>
      <c r="N109" s="30" t="e">
        <f t="shared" si="2"/>
        <v>#DIV/0!</v>
      </c>
    </row>
    <row r="110" spans="1:14" ht="16.649999999999999" customHeight="1" x14ac:dyDescent="0.3">
      <c r="A110" s="48" t="e">
        <f t="shared" si="0"/>
        <v>#VALUE!</v>
      </c>
      <c r="B110" s="25"/>
      <c r="C110" s="26"/>
      <c r="D110" s="26"/>
      <c r="E110" s="44" t="s">
        <v>36</v>
      </c>
      <c r="F110" s="27"/>
      <c r="G110" s="45"/>
      <c r="H110" s="15"/>
      <c r="I110" s="44"/>
      <c r="J110" s="29"/>
      <c r="K110" s="59"/>
      <c r="L110" s="30" t="e">
        <f t="shared" si="1"/>
        <v>#DIV/0!</v>
      </c>
      <c r="M110" s="59"/>
      <c r="N110" s="30" t="e">
        <f t="shared" si="2"/>
        <v>#DIV/0!</v>
      </c>
    </row>
    <row r="111" spans="1:14" ht="16.649999999999999" customHeight="1" x14ac:dyDescent="0.3">
      <c r="A111" s="49" t="e">
        <f t="shared" si="0"/>
        <v>#VALUE!</v>
      </c>
      <c r="B111" s="25"/>
      <c r="C111" s="50"/>
      <c r="D111" s="50"/>
      <c r="E111" s="51" t="s">
        <v>36</v>
      </c>
      <c r="F111" s="27"/>
      <c r="G111" s="45"/>
      <c r="H111" s="15"/>
      <c r="I111" s="44"/>
      <c r="J111" s="52"/>
      <c r="K111" s="59"/>
      <c r="L111" s="30" t="e">
        <f t="shared" si="1"/>
        <v>#DIV/0!</v>
      </c>
      <c r="M111" s="59"/>
      <c r="N111" s="30" t="e">
        <f t="shared" si="2"/>
        <v>#DIV/0!</v>
      </c>
    </row>
    <row r="112" spans="1:14" ht="16.649999999999999" customHeight="1" x14ac:dyDescent="0.3">
      <c r="A112" s="48" t="e">
        <f t="shared" si="0"/>
        <v>#VALUE!</v>
      </c>
      <c r="B112" s="25"/>
      <c r="C112" s="26"/>
      <c r="D112" s="26"/>
      <c r="E112" s="44" t="s">
        <v>36</v>
      </c>
      <c r="F112" s="27"/>
      <c r="G112" s="45"/>
      <c r="H112" s="15"/>
      <c r="I112" s="44"/>
      <c r="J112" s="29"/>
      <c r="K112" s="59"/>
      <c r="L112" s="30" t="e">
        <f t="shared" si="1"/>
        <v>#DIV/0!</v>
      </c>
      <c r="M112" s="59"/>
      <c r="N112" s="30" t="e">
        <f t="shared" si="2"/>
        <v>#DIV/0!</v>
      </c>
    </row>
    <row r="113" spans="1:14" ht="16.649999999999999" customHeight="1" x14ac:dyDescent="0.3">
      <c r="A113" s="48" t="e">
        <f t="shared" si="0"/>
        <v>#VALUE!</v>
      </c>
      <c r="B113" s="25"/>
      <c r="C113" s="26"/>
      <c r="D113" s="26"/>
      <c r="E113" s="44" t="s">
        <v>36</v>
      </c>
      <c r="F113" s="27"/>
      <c r="G113" s="45"/>
      <c r="H113" s="15"/>
      <c r="I113" s="44"/>
      <c r="J113" s="29"/>
      <c r="K113" s="59"/>
      <c r="L113" s="30" t="e">
        <f t="shared" si="1"/>
        <v>#DIV/0!</v>
      </c>
      <c r="M113" s="59"/>
      <c r="N113" s="30" t="e">
        <f t="shared" si="2"/>
        <v>#DIV/0!</v>
      </c>
    </row>
    <row r="114" spans="1:14" ht="16.649999999999999" customHeight="1" x14ac:dyDescent="0.3">
      <c r="A114" s="48" t="e">
        <f t="shared" si="0"/>
        <v>#VALUE!</v>
      </c>
      <c r="B114" s="25"/>
      <c r="C114" s="26"/>
      <c r="D114" s="26"/>
      <c r="E114" s="44" t="s">
        <v>36</v>
      </c>
      <c r="F114" s="27"/>
      <c r="G114" s="45"/>
      <c r="H114" s="15"/>
      <c r="I114" s="46"/>
      <c r="J114" s="29"/>
      <c r="K114" s="59"/>
      <c r="L114" s="30" t="e">
        <f t="shared" si="1"/>
        <v>#DIV/0!</v>
      </c>
      <c r="M114" s="59"/>
      <c r="N114" s="30" t="e">
        <f t="shared" si="2"/>
        <v>#DIV/0!</v>
      </c>
    </row>
    <row r="115" spans="1:14" ht="16.649999999999999" customHeight="1" x14ac:dyDescent="0.3">
      <c r="A115" s="48" t="e">
        <f t="shared" ref="A115:A144" si="3">IF(B115="","",COUNTIF(B115,"&lt;&gt;"))+MAX(0,A114)</f>
        <v>#VALUE!</v>
      </c>
      <c r="B115" s="25"/>
      <c r="C115" s="26"/>
      <c r="D115" s="26"/>
      <c r="E115" s="44" t="s">
        <v>36</v>
      </c>
      <c r="F115" s="27"/>
      <c r="G115" s="45"/>
      <c r="H115" s="15"/>
      <c r="I115" s="44"/>
      <c r="J115" s="29"/>
      <c r="K115" s="59"/>
      <c r="L115" s="30" t="e">
        <f t="shared" si="1"/>
        <v>#DIV/0!</v>
      </c>
      <c r="M115" s="59"/>
      <c r="N115" s="30" t="e">
        <f t="shared" si="2"/>
        <v>#DIV/0!</v>
      </c>
    </row>
    <row r="116" spans="1:14" ht="16.649999999999999" customHeight="1" x14ac:dyDescent="0.3">
      <c r="A116" s="48" t="e">
        <f t="shared" si="3"/>
        <v>#VALUE!</v>
      </c>
      <c r="B116" s="25"/>
      <c r="C116" s="26"/>
      <c r="D116" s="26"/>
      <c r="E116" s="44" t="s">
        <v>36</v>
      </c>
      <c r="F116" s="27"/>
      <c r="G116" s="45"/>
      <c r="H116" s="15"/>
      <c r="I116" s="44"/>
      <c r="J116" s="29"/>
      <c r="K116" s="59"/>
      <c r="L116" s="30" t="e">
        <f t="shared" si="1"/>
        <v>#DIV/0!</v>
      </c>
      <c r="M116" s="59"/>
      <c r="N116" s="30" t="e">
        <f t="shared" si="2"/>
        <v>#DIV/0!</v>
      </c>
    </row>
    <row r="117" spans="1:14" ht="16.649999999999999" customHeight="1" x14ac:dyDescent="0.3">
      <c r="A117" s="49" t="e">
        <f t="shared" si="3"/>
        <v>#VALUE!</v>
      </c>
      <c r="B117" s="25"/>
      <c r="C117" s="50"/>
      <c r="D117" s="50"/>
      <c r="E117" s="51" t="s">
        <v>36</v>
      </c>
      <c r="F117" s="27"/>
      <c r="G117" s="45"/>
      <c r="H117" s="15"/>
      <c r="I117" s="44"/>
      <c r="J117" s="52"/>
      <c r="K117" s="59"/>
      <c r="L117" s="30" t="e">
        <f t="shared" si="1"/>
        <v>#DIV/0!</v>
      </c>
      <c r="M117" s="59"/>
      <c r="N117" s="30" t="e">
        <f t="shared" si="2"/>
        <v>#DIV/0!</v>
      </c>
    </row>
    <row r="118" spans="1:14" ht="16.649999999999999" customHeight="1" x14ac:dyDescent="0.3">
      <c r="A118" s="48" t="e">
        <f t="shared" si="3"/>
        <v>#VALUE!</v>
      </c>
      <c r="B118" s="25"/>
      <c r="C118" s="26"/>
      <c r="D118" s="26"/>
      <c r="E118" s="44" t="s">
        <v>36</v>
      </c>
      <c r="F118" s="27"/>
      <c r="G118" s="45"/>
      <c r="H118" s="15"/>
      <c r="I118" s="44"/>
      <c r="J118" s="29"/>
      <c r="K118" s="59"/>
      <c r="L118" s="30" t="e">
        <f t="shared" si="1"/>
        <v>#DIV/0!</v>
      </c>
      <c r="M118" s="59"/>
      <c r="N118" s="30" t="e">
        <f t="shared" si="2"/>
        <v>#DIV/0!</v>
      </c>
    </row>
    <row r="119" spans="1:14" ht="16.649999999999999" customHeight="1" x14ac:dyDescent="0.3">
      <c r="A119" s="48" t="e">
        <f t="shared" si="3"/>
        <v>#VALUE!</v>
      </c>
      <c r="B119" s="25"/>
      <c r="C119" s="26"/>
      <c r="D119" s="26"/>
      <c r="E119" s="44" t="s">
        <v>36</v>
      </c>
      <c r="F119" s="27"/>
      <c r="G119" s="45"/>
      <c r="H119" s="15"/>
      <c r="I119" s="44"/>
      <c r="J119" s="29"/>
      <c r="K119" s="59"/>
      <c r="L119" s="30" t="e">
        <f t="shared" si="1"/>
        <v>#DIV/0!</v>
      </c>
      <c r="M119" s="59"/>
      <c r="N119" s="30" t="e">
        <f t="shared" si="2"/>
        <v>#DIV/0!</v>
      </c>
    </row>
    <row r="120" spans="1:14" ht="16.649999999999999" customHeight="1" x14ac:dyDescent="0.3">
      <c r="A120" s="48" t="e">
        <f t="shared" si="3"/>
        <v>#VALUE!</v>
      </c>
      <c r="B120" s="25"/>
      <c r="C120" s="26"/>
      <c r="D120" s="26"/>
      <c r="E120" s="44" t="s">
        <v>36</v>
      </c>
      <c r="F120" s="27"/>
      <c r="G120" s="45"/>
      <c r="H120" s="15"/>
      <c r="I120" s="44"/>
      <c r="J120" s="29"/>
      <c r="K120" s="59"/>
      <c r="L120" s="30" t="e">
        <f t="shared" si="1"/>
        <v>#DIV/0!</v>
      </c>
      <c r="M120" s="59"/>
      <c r="N120" s="30" t="e">
        <f t="shared" si="2"/>
        <v>#DIV/0!</v>
      </c>
    </row>
    <row r="121" spans="1:14" ht="16.649999999999999" customHeight="1" x14ac:dyDescent="0.3">
      <c r="A121" s="48" t="e">
        <f t="shared" si="3"/>
        <v>#VALUE!</v>
      </c>
      <c r="B121" s="25"/>
      <c r="C121" s="26"/>
      <c r="D121" s="26"/>
      <c r="E121" s="44" t="s">
        <v>36</v>
      </c>
      <c r="F121" s="27"/>
      <c r="G121" s="45"/>
      <c r="H121" s="15"/>
      <c r="I121" s="44"/>
      <c r="J121" s="29"/>
      <c r="K121" s="59"/>
      <c r="L121" s="30" t="e">
        <f t="shared" si="1"/>
        <v>#DIV/0!</v>
      </c>
      <c r="M121" s="59"/>
      <c r="N121" s="30" t="e">
        <f t="shared" si="2"/>
        <v>#DIV/0!</v>
      </c>
    </row>
    <row r="122" spans="1:14" ht="16.649999999999999" customHeight="1" x14ac:dyDescent="0.3">
      <c r="A122" s="48" t="e">
        <f t="shared" si="3"/>
        <v>#VALUE!</v>
      </c>
      <c r="B122" s="25"/>
      <c r="C122" s="26"/>
      <c r="D122" s="26"/>
      <c r="E122" s="44" t="s">
        <v>36</v>
      </c>
      <c r="F122" s="27"/>
      <c r="G122" s="45"/>
      <c r="H122" s="15"/>
      <c r="I122" s="44"/>
      <c r="J122" s="29"/>
      <c r="K122" s="59"/>
      <c r="L122" s="30" t="e">
        <f t="shared" si="1"/>
        <v>#DIV/0!</v>
      </c>
      <c r="M122" s="59"/>
      <c r="N122" s="30" t="e">
        <f t="shared" si="2"/>
        <v>#DIV/0!</v>
      </c>
    </row>
    <row r="123" spans="1:14" ht="16.649999999999999" customHeight="1" x14ac:dyDescent="0.3">
      <c r="A123" s="48" t="e">
        <f t="shared" si="3"/>
        <v>#VALUE!</v>
      </c>
      <c r="B123" s="25"/>
      <c r="C123" s="26"/>
      <c r="D123" s="26"/>
      <c r="E123" s="44" t="s">
        <v>36</v>
      </c>
      <c r="F123" s="27"/>
      <c r="G123" s="45"/>
      <c r="H123" s="15"/>
      <c r="I123" s="44"/>
      <c r="J123" s="29"/>
      <c r="K123" s="59"/>
      <c r="L123" s="30" t="e">
        <f t="shared" si="1"/>
        <v>#DIV/0!</v>
      </c>
      <c r="M123" s="59"/>
      <c r="N123" s="30" t="e">
        <f t="shared" si="2"/>
        <v>#DIV/0!</v>
      </c>
    </row>
    <row r="124" spans="1:14" ht="16.649999999999999" customHeight="1" x14ac:dyDescent="0.3">
      <c r="A124" s="48" t="e">
        <f t="shared" si="3"/>
        <v>#VALUE!</v>
      </c>
      <c r="B124" s="25"/>
      <c r="C124" s="26"/>
      <c r="D124" s="26"/>
      <c r="E124" s="44" t="s">
        <v>36</v>
      </c>
      <c r="F124" s="27"/>
      <c r="G124" s="45"/>
      <c r="H124" s="15"/>
      <c r="I124" s="44"/>
      <c r="J124" s="29"/>
      <c r="K124" s="59"/>
      <c r="L124" s="30" t="e">
        <f t="shared" si="1"/>
        <v>#DIV/0!</v>
      </c>
      <c r="M124" s="59"/>
      <c r="N124" s="30" t="e">
        <f t="shared" si="2"/>
        <v>#DIV/0!</v>
      </c>
    </row>
    <row r="125" spans="1:14" ht="16.649999999999999" customHeight="1" x14ac:dyDescent="0.3">
      <c r="A125" s="48" t="e">
        <f t="shared" si="3"/>
        <v>#VALUE!</v>
      </c>
      <c r="B125" s="25"/>
      <c r="C125" s="26"/>
      <c r="D125" s="26"/>
      <c r="E125" s="44" t="s">
        <v>36</v>
      </c>
      <c r="F125" s="27"/>
      <c r="G125" s="45"/>
      <c r="H125" s="15"/>
      <c r="I125" s="44"/>
      <c r="J125" s="29"/>
      <c r="K125" s="59"/>
      <c r="L125" s="30" t="e">
        <f t="shared" si="1"/>
        <v>#DIV/0!</v>
      </c>
      <c r="M125" s="59"/>
      <c r="N125" s="30" t="e">
        <f t="shared" si="2"/>
        <v>#DIV/0!</v>
      </c>
    </row>
    <row r="126" spans="1:14" ht="16.649999999999999" customHeight="1" x14ac:dyDescent="0.3">
      <c r="A126" s="48" t="e">
        <f t="shared" si="3"/>
        <v>#VALUE!</v>
      </c>
      <c r="B126" s="25"/>
      <c r="C126" s="26"/>
      <c r="D126" s="26"/>
      <c r="E126" s="44" t="s">
        <v>36</v>
      </c>
      <c r="F126" s="27"/>
      <c r="G126" s="45"/>
      <c r="H126" s="15"/>
      <c r="I126" s="44"/>
      <c r="J126" s="29"/>
      <c r="K126" s="59"/>
      <c r="L126" s="30" t="e">
        <f t="shared" si="1"/>
        <v>#DIV/0!</v>
      </c>
      <c r="M126" s="59"/>
      <c r="N126" s="30" t="e">
        <f t="shared" si="2"/>
        <v>#DIV/0!</v>
      </c>
    </row>
    <row r="127" spans="1:14" ht="16.649999999999999" customHeight="1" x14ac:dyDescent="0.3">
      <c r="A127" s="48" t="e">
        <f t="shared" si="3"/>
        <v>#VALUE!</v>
      </c>
      <c r="B127" s="25"/>
      <c r="C127" s="26"/>
      <c r="D127" s="26"/>
      <c r="E127" s="44" t="s">
        <v>36</v>
      </c>
      <c r="F127" s="27"/>
      <c r="G127" s="45"/>
      <c r="H127" s="15"/>
      <c r="I127" s="44"/>
      <c r="J127" s="29"/>
      <c r="K127" s="59"/>
      <c r="L127" s="30" t="e">
        <f t="shared" si="1"/>
        <v>#DIV/0!</v>
      </c>
      <c r="M127" s="59"/>
      <c r="N127" s="30" t="e">
        <f t="shared" si="2"/>
        <v>#DIV/0!</v>
      </c>
    </row>
    <row r="128" spans="1:14" ht="16.649999999999999" customHeight="1" x14ac:dyDescent="0.3">
      <c r="A128" s="48" t="e">
        <f t="shared" si="3"/>
        <v>#VALUE!</v>
      </c>
      <c r="B128" s="25"/>
      <c r="C128" s="26"/>
      <c r="D128" s="26"/>
      <c r="E128" s="44" t="s">
        <v>36</v>
      </c>
      <c r="F128" s="27"/>
      <c r="G128" s="45"/>
      <c r="H128" s="15"/>
      <c r="I128" s="44"/>
      <c r="J128" s="29"/>
      <c r="K128" s="59"/>
      <c r="L128" s="30" t="e">
        <f t="shared" si="1"/>
        <v>#DIV/0!</v>
      </c>
      <c r="M128" s="59"/>
      <c r="N128" s="30" t="e">
        <f t="shared" si="2"/>
        <v>#DIV/0!</v>
      </c>
    </row>
    <row r="129" spans="1:14" ht="16.649999999999999" customHeight="1" x14ac:dyDescent="0.3">
      <c r="A129" s="48" t="e">
        <f t="shared" si="3"/>
        <v>#VALUE!</v>
      </c>
      <c r="B129" s="25"/>
      <c r="C129" s="26"/>
      <c r="D129" s="26"/>
      <c r="E129" s="44" t="s">
        <v>36</v>
      </c>
      <c r="F129" s="27"/>
      <c r="G129" s="45"/>
      <c r="H129" s="15"/>
      <c r="I129" s="44"/>
      <c r="J129" s="29"/>
      <c r="K129" s="59"/>
      <c r="L129" s="30" t="e">
        <f t="shared" si="1"/>
        <v>#DIV/0!</v>
      </c>
      <c r="M129" s="59"/>
      <c r="N129" s="30" t="e">
        <f t="shared" si="2"/>
        <v>#DIV/0!</v>
      </c>
    </row>
    <row r="130" spans="1:14" ht="16.649999999999999" customHeight="1" x14ac:dyDescent="0.3">
      <c r="A130" s="48" t="e">
        <f t="shared" si="3"/>
        <v>#VALUE!</v>
      </c>
      <c r="B130" s="25"/>
      <c r="C130" s="26"/>
      <c r="D130" s="26"/>
      <c r="E130" s="44" t="s">
        <v>36</v>
      </c>
      <c r="F130" s="27"/>
      <c r="G130" s="45"/>
      <c r="H130" s="15"/>
      <c r="I130" s="44"/>
      <c r="J130" s="29"/>
      <c r="K130" s="59"/>
      <c r="L130" s="30" t="e">
        <f t="shared" si="1"/>
        <v>#DIV/0!</v>
      </c>
      <c r="M130" s="59"/>
      <c r="N130" s="30" t="e">
        <f t="shared" si="2"/>
        <v>#DIV/0!</v>
      </c>
    </row>
    <row r="131" spans="1:14" ht="16.649999999999999" customHeight="1" x14ac:dyDescent="0.3">
      <c r="A131" s="48" t="e">
        <f t="shared" si="3"/>
        <v>#VALUE!</v>
      </c>
      <c r="B131" s="25"/>
      <c r="C131" s="26"/>
      <c r="D131" s="26"/>
      <c r="E131" s="44" t="s">
        <v>36</v>
      </c>
      <c r="F131" s="27"/>
      <c r="G131" s="45"/>
      <c r="H131" s="15"/>
      <c r="I131" s="44"/>
      <c r="J131" s="29"/>
      <c r="K131" s="59"/>
      <c r="L131" s="30" t="e">
        <f t="shared" si="1"/>
        <v>#DIV/0!</v>
      </c>
      <c r="M131" s="59"/>
      <c r="N131" s="30" t="e">
        <f t="shared" si="2"/>
        <v>#DIV/0!</v>
      </c>
    </row>
    <row r="132" spans="1:14" ht="16.649999999999999" customHeight="1" x14ac:dyDescent="0.3">
      <c r="A132" s="48" t="e">
        <f t="shared" si="3"/>
        <v>#VALUE!</v>
      </c>
      <c r="B132" s="25"/>
      <c r="C132" s="26"/>
      <c r="D132" s="26"/>
      <c r="E132" s="44" t="s">
        <v>36</v>
      </c>
      <c r="F132" s="27"/>
      <c r="G132" s="45"/>
      <c r="H132" s="15"/>
      <c r="I132" s="44"/>
      <c r="J132" s="29"/>
      <c r="K132" s="59"/>
      <c r="L132" s="30" t="e">
        <f t="shared" si="1"/>
        <v>#DIV/0!</v>
      </c>
      <c r="M132" s="59"/>
      <c r="N132" s="30" t="e">
        <f t="shared" si="2"/>
        <v>#DIV/0!</v>
      </c>
    </row>
    <row r="133" spans="1:14" ht="16.649999999999999" customHeight="1" x14ac:dyDescent="0.3">
      <c r="A133" s="48" t="e">
        <f t="shared" si="3"/>
        <v>#VALUE!</v>
      </c>
      <c r="B133" s="25"/>
      <c r="C133" s="26"/>
      <c r="D133" s="26"/>
      <c r="E133" s="44" t="s">
        <v>36</v>
      </c>
      <c r="F133" s="27"/>
      <c r="G133" s="45"/>
      <c r="H133" s="15"/>
      <c r="I133" s="44"/>
      <c r="J133" s="29"/>
      <c r="K133" s="59"/>
      <c r="L133" s="30" t="e">
        <f t="shared" si="1"/>
        <v>#DIV/0!</v>
      </c>
      <c r="M133" s="59"/>
      <c r="N133" s="30" t="e">
        <f t="shared" si="2"/>
        <v>#DIV/0!</v>
      </c>
    </row>
    <row r="134" spans="1:14" ht="16.649999999999999" customHeight="1" x14ac:dyDescent="0.3">
      <c r="A134" s="48" t="e">
        <f t="shared" si="3"/>
        <v>#VALUE!</v>
      </c>
      <c r="B134" s="25"/>
      <c r="C134" s="26"/>
      <c r="D134" s="26"/>
      <c r="E134" s="44" t="s">
        <v>36</v>
      </c>
      <c r="F134" s="27"/>
      <c r="G134" s="45"/>
      <c r="H134" s="15"/>
      <c r="I134" s="44"/>
      <c r="J134" s="29"/>
      <c r="K134" s="59"/>
      <c r="L134" s="30" t="e">
        <f t="shared" si="1"/>
        <v>#DIV/0!</v>
      </c>
      <c r="M134" s="59"/>
      <c r="N134" s="30" t="e">
        <f t="shared" si="2"/>
        <v>#DIV/0!</v>
      </c>
    </row>
    <row r="135" spans="1:14" ht="16.649999999999999" customHeight="1" x14ac:dyDescent="0.3">
      <c r="A135" s="48" t="e">
        <f t="shared" si="3"/>
        <v>#VALUE!</v>
      </c>
      <c r="B135" s="25"/>
      <c r="C135" s="26"/>
      <c r="D135" s="26"/>
      <c r="E135" s="44" t="s">
        <v>36</v>
      </c>
      <c r="F135" s="27"/>
      <c r="G135" s="45"/>
      <c r="H135" s="15"/>
      <c r="I135" s="44"/>
      <c r="J135" s="29"/>
      <c r="K135" s="59"/>
      <c r="L135" s="30" t="e">
        <f t="shared" si="1"/>
        <v>#DIV/0!</v>
      </c>
      <c r="M135" s="59"/>
      <c r="N135" s="30" t="e">
        <f t="shared" si="2"/>
        <v>#DIV/0!</v>
      </c>
    </row>
    <row r="136" spans="1:14" ht="16.649999999999999" customHeight="1" x14ac:dyDescent="0.3">
      <c r="A136" s="48" t="e">
        <f t="shared" si="3"/>
        <v>#VALUE!</v>
      </c>
      <c r="B136" s="25"/>
      <c r="C136" s="50"/>
      <c r="D136" s="50"/>
      <c r="E136" s="51" t="s">
        <v>36</v>
      </c>
      <c r="F136" s="27"/>
      <c r="G136" s="45"/>
      <c r="H136" s="15"/>
      <c r="I136" s="44"/>
      <c r="J136" s="52"/>
      <c r="K136" s="59"/>
      <c r="L136" s="30" t="e">
        <f t="shared" si="1"/>
        <v>#DIV/0!</v>
      </c>
      <c r="M136" s="59"/>
      <c r="N136" s="30" t="e">
        <f t="shared" si="2"/>
        <v>#DIV/0!</v>
      </c>
    </row>
    <row r="137" spans="1:14" ht="16.649999999999999" customHeight="1" x14ac:dyDescent="0.3">
      <c r="A137" s="48" t="e">
        <f t="shared" si="3"/>
        <v>#VALUE!</v>
      </c>
      <c r="B137" s="25"/>
      <c r="C137" s="26"/>
      <c r="D137" s="26"/>
      <c r="E137" s="44" t="s">
        <v>36</v>
      </c>
      <c r="F137" s="27"/>
      <c r="G137" s="45"/>
      <c r="H137" s="15"/>
      <c r="I137" s="44"/>
      <c r="J137" s="29"/>
      <c r="K137" s="59"/>
      <c r="L137" s="30" t="e">
        <f t="shared" si="1"/>
        <v>#DIV/0!</v>
      </c>
      <c r="M137" s="59"/>
      <c r="N137" s="30" t="e">
        <f t="shared" si="2"/>
        <v>#DIV/0!</v>
      </c>
    </row>
    <row r="138" spans="1:14" ht="16.649999999999999" customHeight="1" x14ac:dyDescent="0.3">
      <c r="A138" s="48" t="e">
        <f t="shared" si="3"/>
        <v>#VALUE!</v>
      </c>
      <c r="B138" s="25"/>
      <c r="C138" s="26"/>
      <c r="D138" s="26"/>
      <c r="E138" s="44" t="s">
        <v>36</v>
      </c>
      <c r="F138" s="27"/>
      <c r="G138" s="45"/>
      <c r="H138" s="15"/>
      <c r="I138" s="44"/>
      <c r="J138" s="29"/>
      <c r="K138" s="59"/>
      <c r="L138" s="30" t="e">
        <f t="shared" si="1"/>
        <v>#DIV/0!</v>
      </c>
      <c r="M138" s="59"/>
      <c r="N138" s="30" t="e">
        <f t="shared" si="2"/>
        <v>#DIV/0!</v>
      </c>
    </row>
    <row r="139" spans="1:14" ht="16.649999999999999" customHeight="1" x14ac:dyDescent="0.3">
      <c r="A139" s="48" t="e">
        <f t="shared" si="3"/>
        <v>#VALUE!</v>
      </c>
      <c r="B139" s="25"/>
      <c r="C139" s="26"/>
      <c r="D139" s="26"/>
      <c r="E139" s="44" t="s">
        <v>36</v>
      </c>
      <c r="F139" s="27"/>
      <c r="G139" s="45"/>
      <c r="H139" s="15"/>
      <c r="I139" s="46"/>
      <c r="J139" s="29"/>
      <c r="K139" s="59"/>
      <c r="L139" s="30" t="e">
        <f t="shared" si="1"/>
        <v>#DIV/0!</v>
      </c>
      <c r="M139" s="59"/>
      <c r="N139" s="30" t="e">
        <f t="shared" si="2"/>
        <v>#DIV/0!</v>
      </c>
    </row>
    <row r="140" spans="1:14" ht="16.649999999999999" customHeight="1" x14ac:dyDescent="0.3">
      <c r="A140" s="48" t="e">
        <f t="shared" si="3"/>
        <v>#VALUE!</v>
      </c>
      <c r="B140" s="25"/>
      <c r="C140" s="26"/>
      <c r="D140" s="26"/>
      <c r="E140" s="44" t="s">
        <v>36</v>
      </c>
      <c r="F140" s="27"/>
      <c r="G140" s="45"/>
      <c r="H140" s="15"/>
      <c r="I140" s="46"/>
      <c r="J140" s="29"/>
      <c r="K140" s="59"/>
      <c r="L140" s="30" t="e">
        <f t="shared" si="1"/>
        <v>#DIV/0!</v>
      </c>
      <c r="M140" s="59"/>
      <c r="N140" s="30" t="e">
        <f t="shared" si="2"/>
        <v>#DIV/0!</v>
      </c>
    </row>
    <row r="141" spans="1:14" ht="16.649999999999999" customHeight="1" x14ac:dyDescent="0.3">
      <c r="A141" s="48" t="e">
        <f t="shared" si="3"/>
        <v>#VALUE!</v>
      </c>
      <c r="B141" s="25"/>
      <c r="C141" s="26"/>
      <c r="D141" s="26"/>
      <c r="E141" s="44" t="s">
        <v>36</v>
      </c>
      <c r="F141" s="27"/>
      <c r="G141" s="27"/>
      <c r="H141" s="15"/>
      <c r="I141" s="44"/>
      <c r="J141" s="29"/>
      <c r="K141" s="59"/>
      <c r="L141" s="30" t="e">
        <f t="shared" si="1"/>
        <v>#DIV/0!</v>
      </c>
      <c r="M141" s="59"/>
      <c r="N141" s="30" t="e">
        <f t="shared" si="2"/>
        <v>#DIV/0!</v>
      </c>
    </row>
    <row r="142" spans="1:14" ht="16.649999999999999" customHeight="1" x14ac:dyDescent="0.3">
      <c r="A142" s="48" t="e">
        <f t="shared" si="3"/>
        <v>#VALUE!</v>
      </c>
      <c r="B142" s="25"/>
      <c r="C142" s="26"/>
      <c r="D142" s="26"/>
      <c r="E142" s="44" t="s">
        <v>36</v>
      </c>
      <c r="F142" s="27"/>
      <c r="G142" s="27"/>
      <c r="H142" s="15"/>
      <c r="I142" s="44"/>
      <c r="J142" s="29"/>
      <c r="K142" s="59"/>
      <c r="L142" s="30" t="e">
        <f t="shared" si="1"/>
        <v>#DIV/0!</v>
      </c>
      <c r="M142" s="59"/>
      <c r="N142" s="30" t="e">
        <f t="shared" si="2"/>
        <v>#DIV/0!</v>
      </c>
    </row>
    <row r="143" spans="1:14" ht="16.649999999999999" customHeight="1" x14ac:dyDescent="0.3">
      <c r="A143" s="48" t="e">
        <f t="shared" si="3"/>
        <v>#VALUE!</v>
      </c>
      <c r="B143" s="25"/>
      <c r="C143" s="26"/>
      <c r="D143" s="26"/>
      <c r="E143" s="44" t="s">
        <v>36</v>
      </c>
      <c r="F143" s="27"/>
      <c r="G143" s="27"/>
      <c r="H143" s="15"/>
      <c r="I143" s="44"/>
      <c r="J143" s="29"/>
      <c r="K143" s="59"/>
      <c r="L143" s="30" t="e">
        <f t="shared" si="1"/>
        <v>#DIV/0!</v>
      </c>
      <c r="M143" s="59"/>
      <c r="N143" s="30" t="e">
        <f t="shared" si="2"/>
        <v>#DIV/0!</v>
      </c>
    </row>
    <row r="144" spans="1:14" ht="16.649999999999999" customHeight="1" x14ac:dyDescent="0.3">
      <c r="A144" s="48" t="e">
        <f t="shared" si="3"/>
        <v>#VALUE!</v>
      </c>
      <c r="B144" s="25"/>
      <c r="C144" s="26"/>
      <c r="D144" s="26"/>
      <c r="E144" s="44" t="s">
        <v>36</v>
      </c>
      <c r="F144" s="27"/>
      <c r="G144" s="27"/>
      <c r="H144" s="15"/>
      <c r="I144" s="44"/>
      <c r="J144" s="29"/>
      <c r="K144" s="59"/>
      <c r="L144" s="30" t="e">
        <f t="shared" si="1"/>
        <v>#DIV/0!</v>
      </c>
      <c r="M144" s="59"/>
      <c r="N144" s="30" t="e">
        <f t="shared" si="2"/>
        <v>#DIV/0!</v>
      </c>
    </row>
    <row r="145" spans="1:15" ht="15" thickBot="1" x14ac:dyDescent="0.35">
      <c r="A145" s="53" t="s">
        <v>25</v>
      </c>
      <c r="B145" s="26">
        <f ca="1">SUBTOTAL(103,Tabla46[Mes nómina / Trimestre])</f>
        <v>0</v>
      </c>
      <c r="C145" s="26"/>
      <c r="D145" s="26"/>
      <c r="E145" s="44"/>
      <c r="F145" s="26"/>
      <c r="G145" s="26"/>
      <c r="H145" s="26"/>
      <c r="I145" s="44"/>
      <c r="J145" s="29"/>
      <c r="K145" s="54">
        <f>SUM(K82:K144)</f>
        <v>0</v>
      </c>
      <c r="L145" s="33"/>
      <c r="M145" s="54">
        <f>SUM(M82:M144)</f>
        <v>0</v>
      </c>
    </row>
    <row r="146" spans="1:15" ht="15" thickBot="1" x14ac:dyDescent="0.35"/>
    <row r="147" spans="1:15" ht="15" customHeight="1" x14ac:dyDescent="0.3">
      <c r="A147" s="75" t="s">
        <v>37</v>
      </c>
      <c r="B147" s="75"/>
      <c r="C147" s="75"/>
      <c r="D147" s="75"/>
      <c r="E147" s="75"/>
      <c r="F147" s="75"/>
      <c r="G147" s="76" t="s">
        <v>38</v>
      </c>
      <c r="H147" s="76"/>
      <c r="I147" s="77" t="s">
        <v>39</v>
      </c>
      <c r="J147" s="77"/>
      <c r="K147" s="77"/>
      <c r="L147" s="78">
        <f>G148+I148</f>
        <v>0</v>
      </c>
      <c r="M147" s="78"/>
      <c r="N147" s="78"/>
      <c r="O147" s="78"/>
    </row>
    <row r="148" spans="1:15" ht="15" customHeight="1" x14ac:dyDescent="0.3">
      <c r="A148" s="75"/>
      <c r="B148" s="75"/>
      <c r="C148" s="75"/>
      <c r="D148" s="75"/>
      <c r="E148" s="75"/>
      <c r="F148" s="75"/>
      <c r="G148" s="79">
        <f>N77</f>
        <v>0</v>
      </c>
      <c r="H148" s="79"/>
      <c r="I148" s="80">
        <f>K145</f>
        <v>0</v>
      </c>
      <c r="J148" s="80"/>
      <c r="K148" s="80"/>
      <c r="L148" s="78"/>
      <c r="M148" s="78"/>
      <c r="N148" s="78"/>
      <c r="O148" s="78"/>
    </row>
    <row r="149" spans="1:15" ht="15" customHeight="1" x14ac:dyDescent="0.3">
      <c r="A149" s="75"/>
      <c r="B149" s="75"/>
      <c r="C149" s="75"/>
      <c r="D149" s="75"/>
      <c r="E149" s="75"/>
      <c r="F149" s="75"/>
      <c r="G149" s="79"/>
      <c r="H149" s="79"/>
      <c r="I149" s="80"/>
      <c r="J149" s="80"/>
      <c r="K149" s="80"/>
      <c r="L149" s="78"/>
      <c r="M149" s="78"/>
      <c r="N149" s="78"/>
      <c r="O149" s="78"/>
    </row>
    <row r="151" spans="1:15" ht="14.4" customHeight="1" x14ac:dyDescent="0.3">
      <c r="A151" s="83" t="s">
        <v>40</v>
      </c>
      <c r="B151" s="83"/>
      <c r="C151" s="84"/>
      <c r="D151" s="84"/>
      <c r="E151" s="84"/>
      <c r="F151" s="84"/>
      <c r="G151" s="84"/>
      <c r="H151" s="84"/>
      <c r="I151" s="84"/>
      <c r="J151" s="83" t="s">
        <v>41</v>
      </c>
      <c r="K151" s="83"/>
      <c r="L151" s="84"/>
      <c r="M151" s="84"/>
      <c r="N151" s="84"/>
      <c r="O151" s="84"/>
    </row>
    <row r="152" spans="1:15" ht="15" customHeight="1" x14ac:dyDescent="0.3">
      <c r="A152" s="83" t="s">
        <v>68</v>
      </c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</row>
    <row r="153" spans="1:15" ht="15" customHeight="1" x14ac:dyDescent="0.3">
      <c r="A153" s="83"/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</row>
    <row r="154" spans="1:15" ht="14.4" customHeight="1" x14ac:dyDescent="0.3">
      <c r="A154" s="81" t="s">
        <v>42</v>
      </c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</row>
    <row r="155" spans="1:15" x14ac:dyDescent="0.3">
      <c r="A155" s="81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</row>
    <row r="156" spans="1:15" x14ac:dyDescent="0.3">
      <c r="A156" s="81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</row>
    <row r="157" spans="1:15" x14ac:dyDescent="0.3">
      <c r="A157" s="81"/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</row>
    <row r="158" spans="1:15" ht="14.4" customHeight="1" x14ac:dyDescent="0.3">
      <c r="A158" s="82" t="s">
        <v>43</v>
      </c>
      <c r="B158" s="82"/>
      <c r="C158" s="82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</row>
    <row r="159" spans="1:15" x14ac:dyDescent="0.3">
      <c r="A159" s="82"/>
      <c r="B159" s="82"/>
      <c r="C159" s="82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</row>
    <row r="160" spans="1:15" x14ac:dyDescent="0.3">
      <c r="A160" s="82"/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</row>
    <row r="197" spans="2:9" x14ac:dyDescent="0.3">
      <c r="B197" s="3" t="s">
        <v>44</v>
      </c>
      <c r="G197" s="3" t="s">
        <v>45</v>
      </c>
      <c r="I197" s="55">
        <v>0.21</v>
      </c>
    </row>
    <row r="198" spans="2:9" x14ac:dyDescent="0.3">
      <c r="B198" s="3" t="s">
        <v>46</v>
      </c>
      <c r="G198" s="3" t="s">
        <v>47</v>
      </c>
      <c r="I198" s="55">
        <v>0.1</v>
      </c>
    </row>
    <row r="199" spans="2:9" x14ac:dyDescent="0.3">
      <c r="B199" s="3" t="s">
        <v>48</v>
      </c>
      <c r="G199" s="3" t="s">
        <v>36</v>
      </c>
      <c r="I199" s="55">
        <v>0.05</v>
      </c>
    </row>
    <row r="200" spans="2:9" x14ac:dyDescent="0.3">
      <c r="B200" s="3" t="s">
        <v>49</v>
      </c>
      <c r="I200" s="55">
        <v>0.04</v>
      </c>
    </row>
    <row r="201" spans="2:9" x14ac:dyDescent="0.3">
      <c r="B201" s="3" t="s">
        <v>50</v>
      </c>
      <c r="I201" s="55">
        <v>0</v>
      </c>
    </row>
    <row r="202" spans="2:9" x14ac:dyDescent="0.3">
      <c r="B202" s="3" t="s">
        <v>51</v>
      </c>
    </row>
    <row r="203" spans="2:9" x14ac:dyDescent="0.3">
      <c r="B203" s="3" t="s">
        <v>52</v>
      </c>
    </row>
    <row r="204" spans="2:9" x14ac:dyDescent="0.3">
      <c r="B204" s="3" t="s">
        <v>53</v>
      </c>
    </row>
    <row r="205" spans="2:9" x14ac:dyDescent="0.3">
      <c r="B205" s="3" t="s">
        <v>54</v>
      </c>
    </row>
    <row r="206" spans="2:9" x14ac:dyDescent="0.3">
      <c r="B206" s="3" t="s">
        <v>55</v>
      </c>
    </row>
    <row r="207" spans="2:9" x14ac:dyDescent="0.3">
      <c r="B207" s="3" t="s">
        <v>56</v>
      </c>
    </row>
    <row r="208" spans="2:9" x14ac:dyDescent="0.3">
      <c r="B208" s="3" t="s">
        <v>57</v>
      </c>
    </row>
    <row r="209" spans="2:2" x14ac:dyDescent="0.3">
      <c r="B209" s="3" t="s">
        <v>58</v>
      </c>
    </row>
    <row r="210" spans="2:2" x14ac:dyDescent="0.3">
      <c r="B210" s="3" t="s">
        <v>59</v>
      </c>
    </row>
    <row r="211" spans="2:2" x14ac:dyDescent="0.3">
      <c r="B211" s="3" t="s">
        <v>60</v>
      </c>
    </row>
    <row r="212" spans="2:2" x14ac:dyDescent="0.3">
      <c r="B212" s="3" t="s">
        <v>61</v>
      </c>
    </row>
    <row r="288" spans="13:13" x14ac:dyDescent="0.3">
      <c r="M288" s="56" t="s">
        <v>62</v>
      </c>
    </row>
    <row r="289" spans="13:13" x14ac:dyDescent="0.3">
      <c r="M289" s="56" t="s">
        <v>63</v>
      </c>
    </row>
    <row r="290" spans="13:13" x14ac:dyDescent="0.3">
      <c r="M290" s="56" t="s">
        <v>64</v>
      </c>
    </row>
    <row r="291" spans="13:13" x14ac:dyDescent="0.3">
      <c r="M291" s="56" t="s">
        <v>65</v>
      </c>
    </row>
  </sheetData>
  <sheetProtection algorithmName="SHA-512" hashValue="TRwBKRdB4Y9d6yHEMBXsaR7jE/2er3cLt1Qf6Bwbo8l2o/K9HO/1kaYNXBtDLH5CurNC9E1/cZlZj3NYBkw+IQ==" saltValue="Jk7tyzq67RDlcz9GfVzJSA==" spinCount="100000" sheet="1" objects="1" scenarios="1" selectLockedCells="1"/>
  <mergeCells count="28">
    <mergeCell ref="A154:O157"/>
    <mergeCell ref="A158:O160"/>
    <mergeCell ref="A151:B151"/>
    <mergeCell ref="C151:I151"/>
    <mergeCell ref="J151:K151"/>
    <mergeCell ref="L151:O151"/>
    <mergeCell ref="A152:O153"/>
    <mergeCell ref="A6:Q6"/>
    <mergeCell ref="A79:N79"/>
    <mergeCell ref="A80:N80"/>
    <mergeCell ref="A147:F149"/>
    <mergeCell ref="G147:H147"/>
    <mergeCell ref="I147:K147"/>
    <mergeCell ref="L147:O149"/>
    <mergeCell ref="G148:H149"/>
    <mergeCell ref="I148:K149"/>
    <mergeCell ref="A4:B4"/>
    <mergeCell ref="C4:G4"/>
    <mergeCell ref="H4:I4"/>
    <mergeCell ref="J4:Q4"/>
    <mergeCell ref="A5:Q5"/>
    <mergeCell ref="A1:Q1"/>
    <mergeCell ref="A2:Q2"/>
    <mergeCell ref="A3:B3"/>
    <mergeCell ref="C3:G3"/>
    <mergeCell ref="I3:L3"/>
    <mergeCell ref="N3:O3"/>
    <mergeCell ref="P3:Q3"/>
  </mergeCells>
  <conditionalFormatting sqref="A82:A144">
    <cfRule type="cellIs" dxfId="12" priority="46" operator="greaterThan">
      <formula>0</formula>
    </cfRule>
  </conditionalFormatting>
  <conditionalFormatting sqref="B8:B76">
    <cfRule type="cellIs" dxfId="11" priority="3" operator="between">
      <formula>45474</formula>
      <formula>45838</formula>
    </cfRule>
  </conditionalFormatting>
  <conditionalFormatting sqref="B71:B76">
    <cfRule type="cellIs" dxfId="10" priority="9" operator="between">
      <formula>45108</formula>
      <formula>45473</formula>
    </cfRule>
  </conditionalFormatting>
  <conditionalFormatting sqref="G8:G76 E82:E144">
    <cfRule type="cellIs" dxfId="9" priority="12" operator="equal">
      <formula>"Gastos de personal"</formula>
    </cfRule>
    <cfRule type="cellIs" dxfId="8" priority="13" operator="equal">
      <formula>"Bienes corrientes y servicios"</formula>
    </cfRule>
    <cfRule type="cellIs" dxfId="7" priority="14" operator="equal">
      <formula>"Gastos de inversión"</formula>
    </cfRule>
  </conditionalFormatting>
  <conditionalFormatting sqref="H82:H144">
    <cfRule type="cellIs" dxfId="6" priority="4" operator="between">
      <formula>45474</formula>
      <formula>45838</formula>
    </cfRule>
  </conditionalFormatting>
  <conditionalFormatting sqref="L8:L76">
    <cfRule type="cellIs" dxfId="5" priority="1" operator="between">
      <formula>45474</formula>
      <formula>45838</formula>
    </cfRule>
  </conditionalFormatting>
  <conditionalFormatting sqref="L71:L76">
    <cfRule type="cellIs" dxfId="4" priority="2" operator="between">
      <formula>45108</formula>
      <formula>45473</formula>
    </cfRule>
  </conditionalFormatting>
  <conditionalFormatting sqref="L82:L144">
    <cfRule type="cellIs" dxfId="3" priority="104" operator="greaterThan">
      <formula>1</formula>
    </cfRule>
  </conditionalFormatting>
  <conditionalFormatting sqref="N82:N144">
    <cfRule type="cellIs" dxfId="2" priority="10" operator="greaterThan">
      <formula>1</formula>
    </cfRule>
  </conditionalFormatting>
  <conditionalFormatting sqref="O8:O76">
    <cfRule type="cellIs" dxfId="1" priority="33" operator="greaterThan">
      <formula>1</formula>
    </cfRule>
  </conditionalFormatting>
  <conditionalFormatting sqref="Q8:Q76">
    <cfRule type="cellIs" dxfId="0" priority="257" operator="greaterThan">
      <formula>1</formula>
    </cfRule>
  </conditionalFormatting>
  <dataValidations count="9">
    <dataValidation type="list" allowBlank="1" showInputMessage="1" showErrorMessage="1" sqref="J82:J144 M8:M76" xr:uid="{00000000-0002-0000-0000-000000000000}">
      <formula1>$M$288:$M$291</formula1>
      <formula2>0</formula2>
    </dataValidation>
    <dataValidation type="list" allowBlank="1" showInputMessage="1" showErrorMessage="1" sqref="I8:I76" xr:uid="{00000000-0002-0000-0000-000001000000}">
      <formula1>$I$197:$I$201</formula1>
      <formula2>0</formula2>
    </dataValidation>
    <dataValidation type="list" allowBlank="1" showInputMessage="1" showErrorMessage="1" sqref="G8:G76" xr:uid="{00000000-0002-0000-0000-000002000000}">
      <formula1>$G$197:$G$198</formula1>
      <formula2>0</formula2>
    </dataValidation>
    <dataValidation type="list" allowBlank="1" showInputMessage="1" showErrorMessage="1" errorTitle="FECHA COMPETICIONES Y/O EVENTOS" error="El periodo comprendido debe ser entre el 01/07/2021 y el 30/06/2022, en formato DD/MM/AAAA" sqref="B82:B144" xr:uid="{00000000-0002-0000-0000-000004000000}">
      <formula1>$B$197:$B$212</formula1>
      <formula2>0</formula2>
    </dataValidation>
    <dataValidation type="decimal" errorStyle="warning" operator="lessThanOrEqual" allowBlank="1" showInputMessage="1" showErrorMessage="1" errorTitle="IMPORTE IMPUTADO" error="Ha indicado un Importe imputado a la subvención superior al Importe Total de la factura." sqref="N8:N76" xr:uid="{A22C5E14-7E44-4552-B73C-5885045D60ED}">
      <formula1>K8</formula1>
    </dataValidation>
    <dataValidation type="decimal" errorStyle="warning" operator="lessThanOrEqual" allowBlank="1" showInputMessage="1" showErrorMessage="1" errorTitle="IMPORTE IMPUTADO" error="Ha indicado un Importe imputado a la subvención superior al Importe Total de la factura." sqref="P8:P76" xr:uid="{5B59F27F-EB03-4AB6-BA68-0076F07EFA71}">
      <formula1>K8</formula1>
    </dataValidation>
    <dataValidation type="decimal" errorStyle="warning" operator="lessThanOrEqual" allowBlank="1" showInputMessage="1" showErrorMessage="1" errorTitle="IMPORTE IMPUTADO" error="Ha indicado un Importe imputado a la subvención superior al Importe Total de la factura." sqref="K82:K144" xr:uid="{2175D022-1FBF-481E-BE0B-6D656A13DEC4}">
      <formula1>G82</formula1>
    </dataValidation>
    <dataValidation type="decimal" errorStyle="warning" operator="lessThanOrEqual" allowBlank="1" showInputMessage="1" showErrorMessage="1" errorTitle="IMPORTE IMPUTADO" error="Ha indicado un Importe imputado a la subvención superior al Importe Total de la factura." sqref="M82:M144" xr:uid="{09819146-832A-4301-B1E3-99AEC8DBC002}">
      <formula1>G82</formula1>
    </dataValidation>
    <dataValidation type="date" allowBlank="1" showInputMessage="1" showErrorMessage="1" errorTitle="FECHA COMPETICIONES Y/O EVENTOS" error="El periodo comprendido debe ser entre el 01/07/2024 y el 30/06/2025, en formato DD/MM/AAAA" sqref="H82:H144 B8:B76 L8:L76" xr:uid="{8BC3E409-B51F-431C-9414-09AADA0B5CEE}">
      <formula1>45474</formula1>
      <formula2>45838</formula2>
    </dataValidation>
  </dataValidations>
  <printOptions horizontalCentered="1" verticalCentered="1"/>
  <pageMargins left="0.59027777777777801" right="0.59027777777777801" top="0.39374999999999999" bottom="0.39374999999999999" header="0.51180555555555496" footer="0.51180555555555496"/>
  <pageSetup paperSize="9" scale="74" firstPageNumber="0" fitToHeight="0" orientation="landscape" horizontalDpi="300" verticalDpi="300" r:id="rId1"/>
  <ignoredErrors>
    <ignoredError sqref="L82:N144" evalError="1"/>
  </ignoredErrors>
  <drawing r:id="rId2"/>
  <legacy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Pablo Sánchez Frías</dc:creator>
  <dc:description/>
  <cp:lastModifiedBy>Pablo Sánchez Frías</cp:lastModifiedBy>
  <cp:revision>5</cp:revision>
  <cp:lastPrinted>2024-01-31T08:10:58Z</cp:lastPrinted>
  <dcterms:created xsi:type="dcterms:W3CDTF">2021-05-24T08:28:12Z</dcterms:created>
  <dcterms:modified xsi:type="dcterms:W3CDTF">2024-02-01T07:47:04Z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