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sanchez\Documents\Subvenciones\Sub. Deportes 2022\MODELOS\"/>
    </mc:Choice>
  </mc:AlternateContent>
  <bookViews>
    <workbookView xWindow="0" yWindow="0" windowWidth="21600" windowHeight="9435"/>
  </bookViews>
  <sheets>
    <sheet name="Hoja1" sheetId="1" r:id="rId1"/>
  </sheets>
  <definedNames>
    <definedName name="_xlnm.Print_Area" localSheetId="0">Hoja1!$A$1:$O$110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K63" i="1" s="1"/>
  <c r="O63" i="1" s="1"/>
  <c r="A63" i="1"/>
  <c r="J62" i="1"/>
  <c r="K62" i="1" s="1"/>
  <c r="O62" i="1" s="1"/>
  <c r="A62" i="1"/>
  <c r="E77" i="1" l="1"/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4" i="1"/>
  <c r="A65" i="1"/>
  <c r="A66" i="1"/>
  <c r="A67" i="1"/>
  <c r="A68" i="1"/>
  <c r="A69" i="1"/>
  <c r="A70" i="1"/>
  <c r="A9" i="1"/>
  <c r="Q8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J12" i="1"/>
  <c r="E94" i="1" l="1"/>
  <c r="D94" i="1"/>
  <c r="O94" i="1"/>
  <c r="O96" i="1"/>
  <c r="O95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E96" i="1" l="1"/>
  <c r="E95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D96" i="1"/>
  <c r="D95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J58" i="1"/>
  <c r="K58" i="1" s="1"/>
  <c r="O58" i="1" s="1"/>
  <c r="J57" i="1"/>
  <c r="K57" i="1" s="1"/>
  <c r="O57" i="1" s="1"/>
  <c r="J56" i="1"/>
  <c r="K56" i="1" s="1"/>
  <c r="O56" i="1" s="1"/>
  <c r="K55" i="1"/>
  <c r="O55" i="1" s="1"/>
  <c r="J55" i="1"/>
  <c r="J54" i="1"/>
  <c r="K54" i="1" s="1"/>
  <c r="O54" i="1" s="1"/>
  <c r="J53" i="1"/>
  <c r="K53" i="1" s="1"/>
  <c r="O53" i="1" s="1"/>
  <c r="J52" i="1"/>
  <c r="K52" i="1" s="1"/>
  <c r="O52" i="1" s="1"/>
  <c r="E79" i="1"/>
  <c r="D79" i="1"/>
  <c r="E78" i="1"/>
  <c r="D78" i="1"/>
  <c r="D77" i="1"/>
  <c r="N97" i="1"/>
  <c r="L100" i="1" s="1"/>
  <c r="K12" i="1" l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1" i="1"/>
  <c r="K61" i="1" s="1"/>
  <c r="J60" i="1"/>
  <c r="K60" i="1" s="1"/>
  <c r="J59" i="1"/>
  <c r="K59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N71" i="1" l="1"/>
  <c r="J100" i="1" l="1"/>
  <c r="N99" i="1" s="1"/>
  <c r="O67" i="1"/>
  <c r="O66" i="1"/>
  <c r="O65" i="1"/>
  <c r="O49" i="1" l="1"/>
  <c r="O48" i="1"/>
  <c r="O47" i="1"/>
  <c r="O46" i="1"/>
  <c r="O45" i="1"/>
  <c r="O44" i="1"/>
  <c r="O35" i="1"/>
  <c r="O34" i="1"/>
  <c r="O33" i="1"/>
  <c r="O32" i="1"/>
  <c r="O31" i="1"/>
  <c r="O30" i="1"/>
  <c r="O29" i="1"/>
  <c r="O42" i="1"/>
  <c r="O41" i="1"/>
  <c r="O40" i="1"/>
  <c r="O39" i="1"/>
  <c r="O38" i="1"/>
  <c r="O37" i="1"/>
  <c r="O36" i="1"/>
  <c r="O18" i="1" l="1"/>
  <c r="O14" i="1"/>
  <c r="O13" i="1"/>
  <c r="J11" i="1"/>
  <c r="K11" i="1" s="1"/>
  <c r="J10" i="1"/>
  <c r="K10" i="1" s="1"/>
  <c r="J9" i="1"/>
  <c r="K9" i="1" s="1"/>
  <c r="O9" i="1" s="1"/>
  <c r="O60" i="1" l="1"/>
  <c r="O69" i="1"/>
  <c r="O68" i="1"/>
  <c r="O64" i="1"/>
  <c r="O61" i="1"/>
  <c r="O50" i="1" l="1"/>
  <c r="O22" i="1"/>
  <c r="O70" i="1"/>
  <c r="O59" i="1"/>
  <c r="O51" i="1"/>
  <c r="O43" i="1"/>
  <c r="O28" i="1"/>
  <c r="O27" i="1"/>
  <c r="O26" i="1"/>
  <c r="O25" i="1"/>
  <c r="O24" i="1"/>
  <c r="O23" i="1"/>
  <c r="O21" i="1"/>
  <c r="O20" i="1"/>
  <c r="O19" i="1"/>
  <c r="O17" i="1"/>
  <c r="O16" i="1"/>
  <c r="O15" i="1"/>
  <c r="O12" i="1"/>
  <c r="O11" i="1"/>
  <c r="O10" i="1"/>
</calcChain>
</file>

<file path=xl/comments1.xml><?xml version="1.0" encoding="utf-8"?>
<comments xmlns="http://schemas.openxmlformats.org/spreadsheetml/2006/main">
  <authors>
    <author>Pablo Sánchez Frías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Nombre de la entidad o deportista individual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NIF de la entidad o deportista individual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Teléfono de contacto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Deberá coincidir con el indicado en el Modelo 4. Descripcion de la actividad y presupuesto.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TABLA AZUL PARA LAS FACTURAS DE:
- Bienes corrientes y servicios (Federativos, Arrendamientos, material, primas de seguros,…).
- Gastos de inversión (Edificios, equipos informáticos,…). Los gastos de inversión son justificables, pero NO SUBVENCIONABLES.</t>
        </r>
        <r>
          <rPr>
            <sz val="9"/>
            <color indexed="81"/>
            <rFont val="Tahoma"/>
            <family val="2"/>
          </rPr>
          <t xml:space="preserve">
TABLA VERDE (VER ABAJO) PARA LOS GASTOS DE NÓMINAS:
- Gastos de personal (salarios, seguridad Social, Dietas, Kilometraje).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Fecha en formato DD/MM/AAAA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Importe en formato XX,XX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Seleccione el tipo de IVA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Fecha en formato DD/MM/AAAA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Importe en formato XX,XX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TABLA VERDE PARA LOS GASTOS DE NÓMINAS:
- Gastos de personal (salarios, seguridad Social, Dietas, Kilometraje).</t>
        </r>
        <r>
          <rPr>
            <sz val="9"/>
            <color indexed="81"/>
            <rFont val="Tahoma"/>
            <family val="2"/>
          </rPr>
          <t xml:space="preserve">
TABLA AZUL (VER ARRIBA) PARA LAS FACTURAS DE:
- Bienes corrientes y servicios (Federativos, Arrendamientos, material, primas de seguros,…).
- Gastos de inversión (Edificios, equipos informáticos,…). Los gastos de inversión son justificables, pero NO SUBVENCIONABLES.</t>
        </r>
      </text>
    </comment>
    <comment ref="L77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Fecha en formato DD/MM/AAAA</t>
        </r>
      </text>
    </comment>
    <comment ref="N77" authorId="0" shapeId="0">
      <text>
        <r>
          <rPr>
            <b/>
            <sz val="9"/>
            <color indexed="81"/>
            <rFont val="Tahoma"/>
            <family val="2"/>
          </rPr>
          <t>Pablo Sánchez Frías:</t>
        </r>
        <r>
          <rPr>
            <sz val="9"/>
            <color indexed="81"/>
            <rFont val="Tahoma"/>
            <family val="2"/>
          </rPr>
          <t xml:space="preserve">
Importe en formato XX,XX</t>
        </r>
      </text>
    </comment>
  </commentList>
</comments>
</file>

<file path=xl/sharedStrings.xml><?xml version="1.0" encoding="utf-8"?>
<sst xmlns="http://schemas.openxmlformats.org/spreadsheetml/2006/main" count="94" uniqueCount="63">
  <si>
    <t>DENOMINACIÓN DEL PROYECTO</t>
  </si>
  <si>
    <t>N.I.F.</t>
  </si>
  <si>
    <t>Nº Orden</t>
  </si>
  <si>
    <t>Fecha factura</t>
  </si>
  <si>
    <t>Nº factura</t>
  </si>
  <si>
    <t>Emisor</t>
  </si>
  <si>
    <t>Concepto</t>
  </si>
  <si>
    <t>Tipo de gasto (personal, gasto corriente…)</t>
  </si>
  <si>
    <t>Base Imponible</t>
  </si>
  <si>
    <t>I.V.A.</t>
  </si>
  <si>
    <t>Importe Total</t>
  </si>
  <si>
    <t>Importe imputado a la subvención</t>
  </si>
  <si>
    <t>% imputado a la subvención</t>
  </si>
  <si>
    <t>TELÉFONO</t>
  </si>
  <si>
    <t>NOMBRE</t>
  </si>
  <si>
    <t>LÍNEA DE SUBVENCIÓN</t>
  </si>
  <si>
    <t>Se deberán presentar facturas y justificantes de pago por el 100% del importe del proyecto, destinadas a la realización del mismo</t>
  </si>
  <si>
    <t>TRANSFERENCIA</t>
  </si>
  <si>
    <t>TARJETA CRÉDITO</t>
  </si>
  <si>
    <t>DOMICIL. BANC.</t>
  </si>
  <si>
    <t>TALÓN</t>
  </si>
  <si>
    <t>CIF</t>
  </si>
  <si>
    <t>Nombre</t>
  </si>
  <si>
    <t>Pago</t>
  </si>
  <si>
    <t>Fecha</t>
  </si>
  <si>
    <t>Forma</t>
  </si>
  <si>
    <t>Tipo</t>
  </si>
  <si>
    <t>Importe</t>
  </si>
  <si>
    <t>Gastos de personal</t>
  </si>
  <si>
    <t>Bienes corrientes y servicios</t>
  </si>
  <si>
    <t>Gastos de inversión</t>
  </si>
  <si>
    <t>D./Dª.</t>
  </si>
  <si>
    <t>con DNI</t>
  </si>
  <si>
    <t>IMPORTANTE: el presente documento se deberá presentar en formato EDITABLE (excel) y también en formato PDF firmado electrónicamente.
Para firmar este documento con firma electrónica deberá primeramente convertirlo/imprimirlo en formato PDF, una vez lo haya cumplimentado.</t>
  </si>
  <si>
    <t>Firma del Secretario/a
(espacio reservado para la firma electrónica)</t>
  </si>
  <si>
    <t>MODELO 8 – JUSTIFICACIÓN DE SUBVENCIÓN - CONVOCATORIA 2022
Relación de justificantes, facturas, para la justificación de la subvención concedida</t>
  </si>
  <si>
    <t>Mes nómina</t>
  </si>
  <si>
    <t>Nombre y apellidos del trabajador</t>
  </si>
  <si>
    <t>Bruto nómina / Seguridad Social</t>
  </si>
  <si>
    <t>Líquido nómina / Seguridad Social</t>
  </si>
  <si>
    <t>IMPORTE TOTAL JUSTIFICADO A</t>
  </si>
  <si>
    <t>IMPORTE TOTAL JUSTIFICADO B</t>
  </si>
  <si>
    <t>IMPORTE TOTAL JUSTIFICADO = (A + B)</t>
  </si>
  <si>
    <t>Se deberán presentar nóminas, TC1, TC2 y justificante bancario de pago</t>
  </si>
  <si>
    <r>
      <t xml:space="preserve">RELACIÓN DE </t>
    </r>
    <r>
      <rPr>
        <b/>
        <sz val="10"/>
        <color theme="1"/>
        <rFont val="Calibri"/>
        <family val="2"/>
      </rPr>
      <t>NÓMINAS</t>
    </r>
    <r>
      <rPr>
        <b/>
        <sz val="8"/>
        <color theme="1"/>
        <rFont val="Calibri"/>
        <family val="2"/>
      </rPr>
      <t xml:space="preserve"> PARA LA JUSTIFICACIÓN DE LA SUBVENCIÓN</t>
    </r>
  </si>
  <si>
    <r>
      <t xml:space="preserve">RELACIÓN DE </t>
    </r>
    <r>
      <rPr>
        <b/>
        <sz val="10"/>
        <color theme="1"/>
        <rFont val="Calibri"/>
        <family val="2"/>
      </rPr>
      <t>FACTURAS</t>
    </r>
    <r>
      <rPr>
        <b/>
        <sz val="8"/>
        <color theme="1"/>
        <rFont val="Calibri"/>
        <family val="2"/>
      </rPr>
      <t xml:space="preserve"> PARA LA JUSTIFICACIÓN DE LA SUBVENCIÓN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</si>
  <si>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</si>
  <si>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</si>
  <si>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</si>
  <si>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</si>
  <si>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</si>
  <si>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</si>
  <si>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</si>
  <si>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</si>
  <si>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</si>
  <si>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</si>
  <si>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</si>
  <si>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</si>
  <si>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 (Facturas)</t>
  </si>
  <si>
    <t>B (Nóminas)</t>
  </si>
  <si>
    <t>LÍNEA 2 - GESTIÓN COMPETICIÓN EDM</t>
  </si>
  <si>
    <t>DATOS DE LA ENTIDAD</t>
  </si>
  <si>
    <t>como SECRETARIO/A de la entidad beneficiaria de la subvención concedida por el Excmo. Ayto. de Orihuela – CONCEJALÍA DE DEPORTES. LÍNEA 2 - GESTIÓN COMPETICIÓN EDM, en el año 2022, CERTIFICO que los justificantes adjuntos han sido destinados a la realización del proyecto para el que se solicitó la subvención.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</si>
</sst>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\ &quot;€&quot;"/>
  </numFmts>
  <fonts count="19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0"/>
      <name val="Calibri"/>
      <family val="2"/>
      <scheme val="minor"/>
    </font>
    <font>
      <b/>
      <sz val="7"/>
      <color theme="9" tint="0.5999938962981048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10" fontId="1" fillId="0" borderId="9" xfId="0" applyNumberFormat="1" applyFont="1" applyBorder="1" applyAlignment="1" applyProtection="1">
      <alignment horizontal="center" vertical="center" wrapText="1"/>
    </xf>
    <xf numFmtId="164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2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9" fontId="0" fillId="0" borderId="0" xfId="0" applyNumberFormat="1" applyAlignment="1" applyProtection="1">
      <alignment horizontal="center" vertical="center"/>
    </xf>
    <xf numFmtId="9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14" fontId="1" fillId="0" borderId="9" xfId="0" applyNumberFormat="1" applyFont="1" applyBorder="1" applyAlignment="1" applyProtection="1">
      <alignment horizontal="center" vertical="center" wrapText="1"/>
      <protection locked="0"/>
    </xf>
    <xf numFmtId="164" fontId="9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164" fontId="10" fillId="7" borderId="35" xfId="0" applyNumberFormat="1" applyFont="1" applyFill="1" applyBorder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1" fontId="17" fillId="8" borderId="0" xfId="0" applyNumberFormat="1" applyFont="1" applyFill="1" applyAlignment="1" applyProtection="1">
      <alignment horizontal="center" vertical="center"/>
    </xf>
    <xf numFmtId="165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18" fillId="6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right" vertical="center" wrapText="1"/>
    </xf>
    <xf numFmtId="0" fontId="10" fillId="0" borderId="3" xfId="0" applyFont="1" applyBorder="1" applyAlignment="1" applyProtection="1">
      <alignment horizontal="right" vertical="center" wrapText="1"/>
    </xf>
    <xf numFmtId="0" fontId="10" fillId="0" borderId="26" xfId="0" applyFont="1" applyBorder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right" vertical="center" wrapText="1"/>
    </xf>
    <xf numFmtId="0" fontId="10" fillId="0" borderId="8" xfId="0" applyFont="1" applyBorder="1" applyAlignment="1" applyProtection="1">
      <alignment horizontal="right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wrapText="1"/>
    </xf>
    <xf numFmtId="0" fontId="4" fillId="6" borderId="7" xfId="0" applyFont="1" applyFill="1" applyBorder="1" applyAlignment="1" applyProtection="1">
      <alignment horizontal="center" vertical="center" wrapText="1"/>
    </xf>
    <xf numFmtId="0" fontId="13" fillId="2" borderId="23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36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</xf>
    <xf numFmtId="0" fontId="3" fillId="6" borderId="34" xfId="0" applyFont="1" applyFill="1" applyBorder="1" applyAlignment="1" applyProtection="1">
      <alignment horizontal="center" vertical="center" wrapText="1"/>
    </xf>
    <xf numFmtId="0" fontId="3" fillId="6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0" fontId="14" fillId="6" borderId="8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3" fillId="5" borderId="17" xfId="0" applyFont="1" applyFill="1" applyBorder="1" applyAlignment="1" applyProtection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64" fontId="15" fillId="0" borderId="28" xfId="0" applyNumberFormat="1" applyFont="1" applyFill="1" applyBorder="1" applyAlignment="1" applyProtection="1">
      <alignment horizontal="center" vertical="center"/>
    </xf>
    <xf numFmtId="164" fontId="15" fillId="0" borderId="29" xfId="0" applyNumberFormat="1" applyFont="1" applyFill="1" applyBorder="1" applyAlignment="1" applyProtection="1">
      <alignment horizontal="center" vertical="center"/>
    </xf>
    <xf numFmtId="164" fontId="15" fillId="0" borderId="30" xfId="0" applyNumberFormat="1" applyFont="1" applyFill="1" applyBorder="1" applyAlignment="1" applyProtection="1">
      <alignment horizontal="center" vertical="center"/>
    </xf>
    <xf numFmtId="164" fontId="15" fillId="0" borderId="31" xfId="0" applyNumberFormat="1" applyFont="1" applyFill="1" applyBorder="1" applyAlignment="1" applyProtection="1">
      <alignment horizontal="center" vertical="center"/>
    </xf>
    <xf numFmtId="164" fontId="15" fillId="0" borderId="20" xfId="0" applyNumberFormat="1" applyFont="1" applyFill="1" applyBorder="1" applyAlignment="1" applyProtection="1">
      <alignment horizontal="center" vertical="center"/>
    </xf>
    <xf numFmtId="164" fontId="15" fillId="0" borderId="22" xfId="0" applyNumberFormat="1" applyFont="1" applyFill="1" applyBorder="1" applyAlignment="1" applyProtection="1">
      <alignment horizontal="center" vertical="center"/>
    </xf>
    <xf numFmtId="164" fontId="2" fillId="6" borderId="1" xfId="0" applyNumberFormat="1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9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139977</xdr:colOff>
      <xdr:row>0</xdr:row>
      <xdr:rowOff>29689</xdr:rowOff>
    </xdr:from>
    <xdr:to>
      <xdr:col>14</xdr:col>
      <xdr:colOff>571722</xdr:colOff>
      <xdr:row>0</xdr:row>
      <xdr:rowOff>479689</xdr:rowOff>
    </xdr:to>
    <xdr:grpSp>
      <xdr:nvGrpSpPr>
        <xdr:cNvPr id="6" name="Grupo 5"/>
        <xdr:cNvGrpSpPr/>
      </xdr:nvGrpSpPr>
      <xdr:grpSpPr>
        <a:xfrm>
          <a:off x="139977" y="29689"/>
          <a:ext cx="10064419" cy="450000"/>
          <a:chOff x="139977" y="29689"/>
          <a:chExt cx="9817533" cy="450000"/>
        </a:xfrm>
      </xdr:grpSpPr>
      <xdr:pic>
        <xdr:nvPicPr>
          <xdr:cNvPr id="2" name="Imagen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45477" y="56689"/>
            <a:ext cx="412033" cy="396000"/>
          </a:xfrm>
          <a:prstGeom prst="rect">
            <a:avLst/>
          </a:prstGeom>
        </xdr:spPr>
      </xdr:pic>
      <xdr:pic>
        <xdr:nvPicPr>
          <xdr:cNvPr id="5" name="Imagen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9977" y="29689"/>
            <a:ext cx="341931" cy="450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Q244"/>
  <sheetViews>
    <sheetView tabSelected="1" zoomScale="115" zoomScaleNormal="115" workbookViewId="0">
      <selection activeCell="C3" sqref="C3:G3"/>
    </sheetView>
  </sheetViews>
  <sheetFormatPr baseColWidth="10" defaultRowHeight="15" x14ac:dyDescent="0.25"/>
  <cols>
    <col min="1" max="1" width="9.42578125" style="1" bestFit="1" customWidth="1"/>
    <col min="2" max="2" width="9.7109375" style="1" customWidth="1"/>
    <col min="3" max="3" width="11.42578125" style="1"/>
    <col min="4" max="4" width="13.7109375" style="1" customWidth="1"/>
    <col min="5" max="5" width="8.7109375" style="1" customWidth="1"/>
    <col min="6" max="6" width="13.7109375" style="1" customWidth="1"/>
    <col min="7" max="7" width="11.42578125" style="1"/>
    <col min="8" max="8" width="9.7109375" style="1" customWidth="1"/>
    <col min="9" max="9" width="4.85546875" style="1" bestFit="1" customWidth="1"/>
    <col min="10" max="12" width="9.7109375" style="1" customWidth="1"/>
    <col min="13" max="16384" width="11.42578125" style="1"/>
  </cols>
  <sheetData>
    <row r="1" spans="1:17" ht="39.950000000000003" customHeight="1" x14ac:dyDescent="0.25">
      <c r="A1" s="83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/>
    </row>
    <row r="2" spans="1:17" ht="15" customHeight="1" x14ac:dyDescent="0.25">
      <c r="A2" s="86" t="s">
        <v>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1:17" ht="15.75" thickBot="1" x14ac:dyDescent="0.3">
      <c r="A3" s="97" t="s">
        <v>14</v>
      </c>
      <c r="B3" s="107"/>
      <c r="C3" s="108"/>
      <c r="D3" s="109"/>
      <c r="E3" s="109"/>
      <c r="F3" s="109"/>
      <c r="G3" s="110"/>
      <c r="H3" s="2" t="s">
        <v>1</v>
      </c>
      <c r="I3" s="104"/>
      <c r="J3" s="105"/>
      <c r="K3" s="105"/>
      <c r="L3" s="106"/>
      <c r="M3" s="2" t="s">
        <v>13</v>
      </c>
      <c r="N3" s="102"/>
      <c r="O3" s="103"/>
    </row>
    <row r="4" spans="1:17" ht="15.75" thickBot="1" x14ac:dyDescent="0.3">
      <c r="A4" s="97" t="s">
        <v>15</v>
      </c>
      <c r="B4" s="98"/>
      <c r="C4" s="99" t="s">
        <v>60</v>
      </c>
      <c r="D4" s="100"/>
      <c r="E4" s="100"/>
      <c r="F4" s="100"/>
      <c r="G4" s="101"/>
      <c r="H4" s="95" t="s">
        <v>0</v>
      </c>
      <c r="I4" s="96"/>
      <c r="J4" s="111"/>
      <c r="K4" s="112"/>
      <c r="L4" s="112"/>
      <c r="M4" s="112"/>
      <c r="N4" s="112"/>
      <c r="O4" s="113"/>
    </row>
    <row r="5" spans="1:17" ht="15" customHeight="1" x14ac:dyDescent="0.25">
      <c r="A5" s="86" t="s">
        <v>45</v>
      </c>
      <c r="B5" s="87"/>
      <c r="C5" s="89"/>
      <c r="D5" s="89"/>
      <c r="E5" s="89"/>
      <c r="F5" s="89"/>
      <c r="G5" s="89"/>
      <c r="H5" s="87"/>
      <c r="I5" s="87"/>
      <c r="J5" s="87"/>
      <c r="K5" s="87"/>
      <c r="L5" s="87"/>
      <c r="M5" s="87"/>
      <c r="N5" s="87"/>
      <c r="O5" s="88"/>
    </row>
    <row r="6" spans="1:17" ht="15" customHeight="1" thickBot="1" x14ac:dyDescent="0.3">
      <c r="A6" s="90" t="s">
        <v>16</v>
      </c>
      <c r="B6" s="91"/>
      <c r="C6" s="91"/>
      <c r="D6" s="92"/>
      <c r="E6" s="92"/>
      <c r="F6" s="91"/>
      <c r="G6" s="91"/>
      <c r="H6" s="91"/>
      <c r="I6" s="91"/>
      <c r="J6" s="92"/>
      <c r="K6" s="92"/>
      <c r="L6" s="92"/>
      <c r="M6" s="92"/>
      <c r="N6" s="92"/>
      <c r="O6" s="93"/>
    </row>
    <row r="7" spans="1:17" x14ac:dyDescent="0.25">
      <c r="A7" s="52" t="s">
        <v>2</v>
      </c>
      <c r="B7" s="52" t="s">
        <v>3</v>
      </c>
      <c r="C7" s="52" t="s">
        <v>4</v>
      </c>
      <c r="D7" s="54" t="s">
        <v>5</v>
      </c>
      <c r="E7" s="55"/>
      <c r="F7" s="52" t="s">
        <v>6</v>
      </c>
      <c r="G7" s="75" t="s">
        <v>7</v>
      </c>
      <c r="H7" s="52" t="s">
        <v>8</v>
      </c>
      <c r="I7" s="54" t="s">
        <v>9</v>
      </c>
      <c r="J7" s="68"/>
      <c r="K7" s="73" t="s">
        <v>10</v>
      </c>
      <c r="L7" s="94" t="s">
        <v>23</v>
      </c>
      <c r="M7" s="68"/>
      <c r="N7" s="73" t="s">
        <v>11</v>
      </c>
      <c r="O7" s="58" t="s">
        <v>12</v>
      </c>
    </row>
    <row r="8" spans="1:17" x14ac:dyDescent="0.25">
      <c r="A8" s="53"/>
      <c r="B8" s="53"/>
      <c r="C8" s="53"/>
      <c r="D8" s="17" t="s">
        <v>22</v>
      </c>
      <c r="E8" s="19" t="s">
        <v>21</v>
      </c>
      <c r="F8" s="53"/>
      <c r="G8" s="76"/>
      <c r="H8" s="53"/>
      <c r="I8" s="18" t="s">
        <v>26</v>
      </c>
      <c r="J8" s="18" t="s">
        <v>27</v>
      </c>
      <c r="K8" s="74"/>
      <c r="L8" s="18" t="s">
        <v>24</v>
      </c>
      <c r="M8" s="18" t="s">
        <v>25</v>
      </c>
      <c r="N8" s="74"/>
      <c r="O8" s="59"/>
      <c r="Q8" s="30">
        <f>COUNT(A9:A70)</f>
        <v>0</v>
      </c>
    </row>
    <row r="9" spans="1:17" ht="18" customHeight="1" x14ac:dyDescent="0.25">
      <c r="A9" s="29" t="str">
        <f>IF(B9="","",COUNTA($B$9:B9))</f>
        <v/>
      </c>
      <c r="B9" s="5"/>
      <c r="C9" s="6"/>
      <c r="D9" s="16"/>
      <c r="E9" s="16"/>
      <c r="F9" s="6"/>
      <c r="G9" s="6"/>
      <c r="H9" s="7"/>
      <c r="I9" s="14"/>
      <c r="J9" s="15">
        <f t="shared" ref="J9:J12" si="0">H9*I9</f>
        <v>0</v>
      </c>
      <c r="K9" s="28">
        <f>H9+J9</f>
        <v>0</v>
      </c>
      <c r="L9" s="5"/>
      <c r="M9" s="12"/>
      <c r="N9" s="10"/>
      <c r="O9" s="9" t="e">
        <f t="shared" ref="O9:O70" si="1">N9/K9</f>
        <v>#DIV/0!</v>
      </c>
    </row>
    <row r="10" spans="1:17" ht="18" customHeight="1" x14ac:dyDescent="0.25">
      <c r="A10" s="29" t="str">
        <f>IF(B10="","",COUNTA($B$9:B10))</f>
        <v/>
      </c>
      <c r="B10" s="5"/>
      <c r="C10" s="6"/>
      <c r="D10" s="16"/>
      <c r="E10" s="16"/>
      <c r="F10" s="6"/>
      <c r="G10" s="6"/>
      <c r="H10" s="7"/>
      <c r="I10" s="14"/>
      <c r="J10" s="15">
        <f t="shared" si="0"/>
        <v>0</v>
      </c>
      <c r="K10" s="28">
        <f t="shared" ref="K10:K12" si="2">H10+J10</f>
        <v>0</v>
      </c>
      <c r="L10" s="5"/>
      <c r="M10" s="8"/>
      <c r="N10" s="31"/>
      <c r="O10" s="9" t="e">
        <f t="shared" si="1"/>
        <v>#DIV/0!</v>
      </c>
    </row>
    <row r="11" spans="1:17" ht="18" customHeight="1" x14ac:dyDescent="0.25">
      <c r="A11" s="29" t="str">
        <f>IF(B11="","",COUNTA($B$9:B11))</f>
        <v/>
      </c>
      <c r="B11" s="5"/>
      <c r="C11" s="6"/>
      <c r="D11" s="16"/>
      <c r="E11" s="16"/>
      <c r="F11" s="6"/>
      <c r="G11" s="6"/>
      <c r="H11" s="7"/>
      <c r="I11" s="14"/>
      <c r="J11" s="15">
        <f t="shared" si="0"/>
        <v>0</v>
      </c>
      <c r="K11" s="28">
        <f t="shared" si="2"/>
        <v>0</v>
      </c>
      <c r="L11" s="5"/>
      <c r="M11" s="8"/>
      <c r="N11" s="31"/>
      <c r="O11" s="9" t="e">
        <f t="shared" si="1"/>
        <v>#DIV/0!</v>
      </c>
    </row>
    <row r="12" spans="1:17" ht="18" customHeight="1" x14ac:dyDescent="0.25">
      <c r="A12" s="29" t="str">
        <f>IF(B12="","",COUNTA($B$9:B12))</f>
        <v/>
      </c>
      <c r="B12" s="5"/>
      <c r="C12" s="6"/>
      <c r="D12" s="16"/>
      <c r="E12" s="16"/>
      <c r="F12" s="6"/>
      <c r="G12" s="6"/>
      <c r="H12" s="7"/>
      <c r="I12" s="14"/>
      <c r="J12" s="15">
        <f t="shared" si="0"/>
        <v>0</v>
      </c>
      <c r="K12" s="28">
        <f t="shared" si="2"/>
        <v>0</v>
      </c>
      <c r="L12" s="5"/>
      <c r="M12" s="8"/>
      <c r="N12" s="31"/>
      <c r="O12" s="9" t="e">
        <f t="shared" si="1"/>
        <v>#DIV/0!</v>
      </c>
    </row>
    <row r="13" spans="1:17" ht="18" customHeight="1" x14ac:dyDescent="0.25">
      <c r="A13" s="29" t="str">
        <f>IF(B13="","",COUNTA($B$9:B13))</f>
        <v/>
      </c>
      <c r="B13" s="5"/>
      <c r="C13" s="6"/>
      <c r="D13" s="16"/>
      <c r="E13" s="16"/>
      <c r="F13" s="6"/>
      <c r="G13" s="6"/>
      <c r="H13" s="7"/>
      <c r="I13" s="14"/>
      <c r="J13" s="15">
        <f t="shared" ref="J13" si="3">H13*I13</f>
        <v>0</v>
      </c>
      <c r="K13" s="28">
        <f t="shared" ref="K13" si="4">H13+J13</f>
        <v>0</v>
      </c>
      <c r="L13" s="5"/>
      <c r="M13" s="8"/>
      <c r="N13" s="31"/>
      <c r="O13" s="9" t="e">
        <f t="shared" si="1"/>
        <v>#DIV/0!</v>
      </c>
    </row>
    <row r="14" spans="1:17" ht="18" customHeight="1" x14ac:dyDescent="0.25">
      <c r="A14" s="29" t="str">
        <f>IF(B14="","",COUNTA($B$9:B14))</f>
        <v/>
      </c>
      <c r="B14" s="5"/>
      <c r="C14" s="6"/>
      <c r="D14" s="16"/>
      <c r="E14" s="16"/>
      <c r="F14" s="6"/>
      <c r="G14" s="6"/>
      <c r="H14" s="7"/>
      <c r="I14" s="14"/>
      <c r="J14" s="15">
        <f t="shared" ref="J14:J70" si="5">H14*I14</f>
        <v>0</v>
      </c>
      <c r="K14" s="28">
        <f t="shared" ref="K14:K70" si="6">H14+J14</f>
        <v>0</v>
      </c>
      <c r="L14" s="5"/>
      <c r="M14" s="8"/>
      <c r="N14" s="31"/>
      <c r="O14" s="9" t="e">
        <f t="shared" si="1"/>
        <v>#DIV/0!</v>
      </c>
    </row>
    <row r="15" spans="1:17" ht="18" customHeight="1" x14ac:dyDescent="0.25">
      <c r="A15" s="29" t="str">
        <f>IF(B15="","",COUNTA($B$9:B15))</f>
        <v/>
      </c>
      <c r="B15" s="5"/>
      <c r="C15" s="6"/>
      <c r="D15" s="16"/>
      <c r="E15" s="16"/>
      <c r="F15" s="6"/>
      <c r="G15" s="6"/>
      <c r="H15" s="7"/>
      <c r="I15" s="14"/>
      <c r="J15" s="15">
        <f t="shared" si="5"/>
        <v>0</v>
      </c>
      <c r="K15" s="28">
        <f t="shared" si="6"/>
        <v>0</v>
      </c>
      <c r="L15" s="5"/>
      <c r="M15" s="8"/>
      <c r="N15" s="31"/>
      <c r="O15" s="9" t="e">
        <f t="shared" si="1"/>
        <v>#DIV/0!</v>
      </c>
    </row>
    <row r="16" spans="1:17" ht="18" customHeight="1" x14ac:dyDescent="0.25">
      <c r="A16" s="29" t="str">
        <f>IF(B16="","",COUNTA($B$9:B16))</f>
        <v/>
      </c>
      <c r="B16" s="5"/>
      <c r="C16" s="6"/>
      <c r="D16" s="16"/>
      <c r="E16" s="16"/>
      <c r="F16" s="6"/>
      <c r="G16" s="6"/>
      <c r="H16" s="7"/>
      <c r="I16" s="14"/>
      <c r="J16" s="15">
        <f t="shared" si="5"/>
        <v>0</v>
      </c>
      <c r="K16" s="28">
        <f t="shared" si="6"/>
        <v>0</v>
      </c>
      <c r="L16" s="5"/>
      <c r="M16" s="8"/>
      <c r="N16" s="31"/>
      <c r="O16" s="9" t="e">
        <f t="shared" si="1"/>
        <v>#DIV/0!</v>
      </c>
    </row>
    <row r="17" spans="1:15" ht="18" customHeight="1" x14ac:dyDescent="0.25">
      <c r="A17" s="29" t="str">
        <f>IF(B17="","",COUNTA($B$9:B17))</f>
        <v/>
      </c>
      <c r="B17" s="5"/>
      <c r="C17" s="6"/>
      <c r="D17" s="16"/>
      <c r="E17" s="16"/>
      <c r="F17" s="6"/>
      <c r="G17" s="6"/>
      <c r="H17" s="7"/>
      <c r="I17" s="14"/>
      <c r="J17" s="15">
        <f t="shared" si="5"/>
        <v>0</v>
      </c>
      <c r="K17" s="28">
        <f t="shared" si="6"/>
        <v>0</v>
      </c>
      <c r="L17" s="5"/>
      <c r="M17" s="8"/>
      <c r="N17" s="31"/>
      <c r="O17" s="9" t="e">
        <f t="shared" si="1"/>
        <v>#DIV/0!</v>
      </c>
    </row>
    <row r="18" spans="1:15" ht="18" customHeight="1" x14ac:dyDescent="0.25">
      <c r="A18" s="29" t="str">
        <f>IF(B18="","",COUNTA($B$9:B18))</f>
        <v/>
      </c>
      <c r="B18" s="5"/>
      <c r="C18" s="6"/>
      <c r="D18" s="16"/>
      <c r="E18" s="16"/>
      <c r="F18" s="6"/>
      <c r="G18" s="6"/>
      <c r="H18" s="7"/>
      <c r="I18" s="14"/>
      <c r="J18" s="15">
        <f t="shared" si="5"/>
        <v>0</v>
      </c>
      <c r="K18" s="28">
        <f t="shared" si="6"/>
        <v>0</v>
      </c>
      <c r="L18" s="5"/>
      <c r="M18" s="8"/>
      <c r="N18" s="31"/>
      <c r="O18" s="9" t="e">
        <f t="shared" si="1"/>
        <v>#DIV/0!</v>
      </c>
    </row>
    <row r="19" spans="1:15" ht="18" customHeight="1" x14ac:dyDescent="0.25">
      <c r="A19" s="29" t="str">
        <f>IF(B19="","",COUNTA($B$9:B19))</f>
        <v/>
      </c>
      <c r="B19" s="5"/>
      <c r="C19" s="6"/>
      <c r="D19" s="16"/>
      <c r="E19" s="16"/>
      <c r="F19" s="6"/>
      <c r="G19" s="6"/>
      <c r="H19" s="7"/>
      <c r="I19" s="14"/>
      <c r="J19" s="15">
        <f t="shared" si="5"/>
        <v>0</v>
      </c>
      <c r="K19" s="28">
        <f t="shared" si="6"/>
        <v>0</v>
      </c>
      <c r="L19" s="5"/>
      <c r="M19" s="8"/>
      <c r="N19" s="31"/>
      <c r="O19" s="9" t="e">
        <f t="shared" si="1"/>
        <v>#DIV/0!</v>
      </c>
    </row>
    <row r="20" spans="1:15" ht="18" customHeight="1" x14ac:dyDescent="0.25">
      <c r="A20" s="29" t="str">
        <f>IF(B20="","",COUNTA($B$9:B20))</f>
        <v/>
      </c>
      <c r="B20" s="5"/>
      <c r="C20" s="6"/>
      <c r="D20" s="16"/>
      <c r="E20" s="16"/>
      <c r="F20" s="6"/>
      <c r="G20" s="6"/>
      <c r="H20" s="7"/>
      <c r="I20" s="14"/>
      <c r="J20" s="15">
        <f t="shared" si="5"/>
        <v>0</v>
      </c>
      <c r="K20" s="28">
        <f t="shared" si="6"/>
        <v>0</v>
      </c>
      <c r="L20" s="5"/>
      <c r="M20" s="8"/>
      <c r="N20" s="31"/>
      <c r="O20" s="9" t="e">
        <f t="shared" si="1"/>
        <v>#DIV/0!</v>
      </c>
    </row>
    <row r="21" spans="1:15" ht="18" customHeight="1" x14ac:dyDescent="0.25">
      <c r="A21" s="29" t="str">
        <f>IF(B21="","",COUNTA($B$9:B21))</f>
        <v/>
      </c>
      <c r="B21" s="5"/>
      <c r="C21" s="6"/>
      <c r="D21" s="16"/>
      <c r="E21" s="16"/>
      <c r="F21" s="6"/>
      <c r="G21" s="6"/>
      <c r="H21" s="7"/>
      <c r="I21" s="14"/>
      <c r="J21" s="15">
        <f t="shared" si="5"/>
        <v>0</v>
      </c>
      <c r="K21" s="28">
        <f t="shared" si="6"/>
        <v>0</v>
      </c>
      <c r="L21" s="5"/>
      <c r="M21" s="8"/>
      <c r="N21" s="31"/>
      <c r="O21" s="9" t="e">
        <f t="shared" si="1"/>
        <v>#DIV/0!</v>
      </c>
    </row>
    <row r="22" spans="1:15" ht="18" customHeight="1" x14ac:dyDescent="0.25">
      <c r="A22" s="29" t="str">
        <f>IF(B22="","",COUNTA($B$9:B22))</f>
        <v/>
      </c>
      <c r="B22" s="5"/>
      <c r="C22" s="6"/>
      <c r="D22" s="16"/>
      <c r="E22" s="16"/>
      <c r="F22" s="6"/>
      <c r="G22" s="6"/>
      <c r="H22" s="7"/>
      <c r="I22" s="14"/>
      <c r="J22" s="15">
        <f t="shared" si="5"/>
        <v>0</v>
      </c>
      <c r="K22" s="28">
        <f t="shared" si="6"/>
        <v>0</v>
      </c>
      <c r="L22" s="5"/>
      <c r="M22" s="8"/>
      <c r="N22" s="31"/>
      <c r="O22" s="9" t="e">
        <f t="shared" si="1"/>
        <v>#DIV/0!</v>
      </c>
    </row>
    <row r="23" spans="1:15" ht="18" customHeight="1" x14ac:dyDescent="0.25">
      <c r="A23" s="29" t="str">
        <f>IF(B23="","",COUNTA($B$9:B23))</f>
        <v/>
      </c>
      <c r="B23" s="5"/>
      <c r="C23" s="6"/>
      <c r="D23" s="16"/>
      <c r="E23" s="16"/>
      <c r="F23" s="6"/>
      <c r="G23" s="6"/>
      <c r="H23" s="7"/>
      <c r="I23" s="14"/>
      <c r="J23" s="15">
        <f t="shared" si="5"/>
        <v>0</v>
      </c>
      <c r="K23" s="28">
        <f t="shared" si="6"/>
        <v>0</v>
      </c>
      <c r="L23" s="5"/>
      <c r="M23" s="8"/>
      <c r="N23" s="31"/>
      <c r="O23" s="9" t="e">
        <f t="shared" si="1"/>
        <v>#DIV/0!</v>
      </c>
    </row>
    <row r="24" spans="1:15" ht="18" customHeight="1" x14ac:dyDescent="0.25">
      <c r="A24" s="29" t="str">
        <f>IF(B24="","",COUNTA($B$9:B24))</f>
        <v/>
      </c>
      <c r="B24" s="5"/>
      <c r="C24" s="6"/>
      <c r="D24" s="16"/>
      <c r="E24" s="16"/>
      <c r="F24" s="6"/>
      <c r="G24" s="6"/>
      <c r="H24" s="7"/>
      <c r="I24" s="14"/>
      <c r="J24" s="15">
        <f t="shared" si="5"/>
        <v>0</v>
      </c>
      <c r="K24" s="28">
        <f t="shared" si="6"/>
        <v>0</v>
      </c>
      <c r="L24" s="5"/>
      <c r="M24" s="8"/>
      <c r="N24" s="31"/>
      <c r="O24" s="9" t="e">
        <f t="shared" si="1"/>
        <v>#DIV/0!</v>
      </c>
    </row>
    <row r="25" spans="1:15" ht="18" customHeight="1" x14ac:dyDescent="0.25">
      <c r="A25" s="29" t="str">
        <f>IF(B25="","",COUNTA($B$9:B25))</f>
        <v/>
      </c>
      <c r="B25" s="5"/>
      <c r="C25" s="6"/>
      <c r="D25" s="16"/>
      <c r="E25" s="16"/>
      <c r="F25" s="6"/>
      <c r="G25" s="6"/>
      <c r="H25" s="7"/>
      <c r="I25" s="14"/>
      <c r="J25" s="15">
        <f t="shared" si="5"/>
        <v>0</v>
      </c>
      <c r="K25" s="28">
        <f t="shared" si="6"/>
        <v>0</v>
      </c>
      <c r="L25" s="5"/>
      <c r="M25" s="8"/>
      <c r="N25" s="31"/>
      <c r="O25" s="9" t="e">
        <f t="shared" si="1"/>
        <v>#DIV/0!</v>
      </c>
    </row>
    <row r="26" spans="1:15" ht="18" customHeight="1" x14ac:dyDescent="0.25">
      <c r="A26" s="29" t="str">
        <f>IF(B26="","",COUNTA($B$9:B26))</f>
        <v/>
      </c>
      <c r="B26" s="5"/>
      <c r="C26" s="6"/>
      <c r="D26" s="16"/>
      <c r="E26" s="16"/>
      <c r="F26" s="6"/>
      <c r="G26" s="6"/>
      <c r="H26" s="7"/>
      <c r="I26" s="14"/>
      <c r="J26" s="15">
        <f t="shared" si="5"/>
        <v>0</v>
      </c>
      <c r="K26" s="28">
        <f t="shared" si="6"/>
        <v>0</v>
      </c>
      <c r="L26" s="5"/>
      <c r="M26" s="8"/>
      <c r="N26" s="31"/>
      <c r="O26" s="9" t="e">
        <f t="shared" si="1"/>
        <v>#DIV/0!</v>
      </c>
    </row>
    <row r="27" spans="1:15" ht="18" customHeight="1" x14ac:dyDescent="0.25">
      <c r="A27" s="29" t="str">
        <f>IF(B27="","",COUNTA($B$9:B27))</f>
        <v/>
      </c>
      <c r="B27" s="5"/>
      <c r="C27" s="6"/>
      <c r="D27" s="16"/>
      <c r="E27" s="16"/>
      <c r="F27" s="6"/>
      <c r="G27" s="6"/>
      <c r="H27" s="7"/>
      <c r="I27" s="14"/>
      <c r="J27" s="15">
        <f t="shared" si="5"/>
        <v>0</v>
      </c>
      <c r="K27" s="28">
        <f t="shared" si="6"/>
        <v>0</v>
      </c>
      <c r="L27" s="5"/>
      <c r="M27" s="8"/>
      <c r="N27" s="31"/>
      <c r="O27" s="9" t="e">
        <f t="shared" si="1"/>
        <v>#DIV/0!</v>
      </c>
    </row>
    <row r="28" spans="1:15" ht="18" customHeight="1" x14ac:dyDescent="0.25">
      <c r="A28" s="29" t="str">
        <f>IF(B28="","",COUNTA($B$9:B28))</f>
        <v/>
      </c>
      <c r="B28" s="5"/>
      <c r="C28" s="6"/>
      <c r="D28" s="16"/>
      <c r="E28" s="16"/>
      <c r="F28" s="6"/>
      <c r="G28" s="6"/>
      <c r="H28" s="7"/>
      <c r="I28" s="14"/>
      <c r="J28" s="15">
        <f t="shared" si="5"/>
        <v>0</v>
      </c>
      <c r="K28" s="28">
        <f t="shared" si="6"/>
        <v>0</v>
      </c>
      <c r="L28" s="5"/>
      <c r="M28" s="8"/>
      <c r="N28" s="31"/>
      <c r="O28" s="9" t="e">
        <f t="shared" si="1"/>
        <v>#DIV/0!</v>
      </c>
    </row>
    <row r="29" spans="1:15" ht="18" customHeight="1" x14ac:dyDescent="0.25">
      <c r="A29" s="29" t="str">
        <f>IF(B29="","",COUNTA($B$9:B29))</f>
        <v/>
      </c>
      <c r="B29" s="5"/>
      <c r="C29" s="6"/>
      <c r="D29" s="16"/>
      <c r="E29" s="16"/>
      <c r="F29" s="6"/>
      <c r="G29" s="6"/>
      <c r="H29" s="7"/>
      <c r="I29" s="14"/>
      <c r="J29" s="15">
        <f t="shared" si="5"/>
        <v>0</v>
      </c>
      <c r="K29" s="28">
        <f t="shared" si="6"/>
        <v>0</v>
      </c>
      <c r="L29" s="5"/>
      <c r="M29" s="8"/>
      <c r="N29" s="31"/>
      <c r="O29" s="9" t="e">
        <f t="shared" si="1"/>
        <v>#DIV/0!</v>
      </c>
    </row>
    <row r="30" spans="1:15" ht="18" customHeight="1" x14ac:dyDescent="0.25">
      <c r="A30" s="29" t="str">
        <f>IF(B30="","",COUNTA($B$9:B30))</f>
        <v/>
      </c>
      <c r="B30" s="5"/>
      <c r="C30" s="6"/>
      <c r="D30" s="16"/>
      <c r="E30" s="16"/>
      <c r="F30" s="6"/>
      <c r="G30" s="6"/>
      <c r="H30" s="7"/>
      <c r="I30" s="14"/>
      <c r="J30" s="15">
        <f t="shared" si="5"/>
        <v>0</v>
      </c>
      <c r="K30" s="28">
        <f t="shared" si="6"/>
        <v>0</v>
      </c>
      <c r="L30" s="5"/>
      <c r="M30" s="8"/>
      <c r="N30" s="31"/>
      <c r="O30" s="9" t="e">
        <f t="shared" si="1"/>
        <v>#DIV/0!</v>
      </c>
    </row>
    <row r="31" spans="1:15" ht="18" customHeight="1" x14ac:dyDescent="0.25">
      <c r="A31" s="29" t="str">
        <f>IF(B31="","",COUNTA($B$9:B31))</f>
        <v/>
      </c>
      <c r="B31" s="5"/>
      <c r="C31" s="6"/>
      <c r="D31" s="16"/>
      <c r="E31" s="16"/>
      <c r="F31" s="6"/>
      <c r="G31" s="6"/>
      <c r="H31" s="7"/>
      <c r="I31" s="14"/>
      <c r="J31" s="15">
        <f t="shared" si="5"/>
        <v>0</v>
      </c>
      <c r="K31" s="28">
        <f t="shared" si="6"/>
        <v>0</v>
      </c>
      <c r="L31" s="5"/>
      <c r="M31" s="8"/>
      <c r="N31" s="31"/>
      <c r="O31" s="9" t="e">
        <f t="shared" si="1"/>
        <v>#DIV/0!</v>
      </c>
    </row>
    <row r="32" spans="1:15" ht="18" customHeight="1" x14ac:dyDescent="0.25">
      <c r="A32" s="29" t="str">
        <f>IF(B32="","",COUNTA($B$9:B32))</f>
        <v/>
      </c>
      <c r="B32" s="5"/>
      <c r="C32" s="6"/>
      <c r="D32" s="16"/>
      <c r="E32" s="16"/>
      <c r="F32" s="6"/>
      <c r="G32" s="6"/>
      <c r="H32" s="7"/>
      <c r="I32" s="14"/>
      <c r="J32" s="15">
        <f t="shared" si="5"/>
        <v>0</v>
      </c>
      <c r="K32" s="28">
        <f t="shared" si="6"/>
        <v>0</v>
      </c>
      <c r="L32" s="5"/>
      <c r="M32" s="8"/>
      <c r="N32" s="31"/>
      <c r="O32" s="9" t="e">
        <f t="shared" si="1"/>
        <v>#DIV/0!</v>
      </c>
    </row>
    <row r="33" spans="1:15" ht="18" customHeight="1" x14ac:dyDescent="0.25">
      <c r="A33" s="29" t="str">
        <f>IF(B33="","",COUNTA($B$9:B33))</f>
        <v/>
      </c>
      <c r="B33" s="5"/>
      <c r="C33" s="6"/>
      <c r="D33" s="16"/>
      <c r="E33" s="16"/>
      <c r="F33" s="6"/>
      <c r="G33" s="6"/>
      <c r="H33" s="7"/>
      <c r="I33" s="14"/>
      <c r="J33" s="15">
        <f t="shared" si="5"/>
        <v>0</v>
      </c>
      <c r="K33" s="28">
        <f t="shared" si="6"/>
        <v>0</v>
      </c>
      <c r="L33" s="5"/>
      <c r="M33" s="8"/>
      <c r="N33" s="31"/>
      <c r="O33" s="9" t="e">
        <f t="shared" si="1"/>
        <v>#DIV/0!</v>
      </c>
    </row>
    <row r="34" spans="1:15" ht="18" customHeight="1" x14ac:dyDescent="0.25">
      <c r="A34" s="29" t="str">
        <f>IF(B34="","",COUNTA($B$9:B34))</f>
        <v/>
      </c>
      <c r="B34" s="5"/>
      <c r="C34" s="6"/>
      <c r="D34" s="16"/>
      <c r="E34" s="16"/>
      <c r="F34" s="6"/>
      <c r="G34" s="6"/>
      <c r="H34" s="7"/>
      <c r="I34" s="14"/>
      <c r="J34" s="15">
        <f t="shared" si="5"/>
        <v>0</v>
      </c>
      <c r="K34" s="28">
        <f t="shared" si="6"/>
        <v>0</v>
      </c>
      <c r="L34" s="5"/>
      <c r="M34" s="8"/>
      <c r="N34" s="31"/>
      <c r="O34" s="9" t="e">
        <f t="shared" si="1"/>
        <v>#DIV/0!</v>
      </c>
    </row>
    <row r="35" spans="1:15" ht="18" customHeight="1" x14ac:dyDescent="0.25">
      <c r="A35" s="29" t="str">
        <f>IF(B35="","",COUNTA($B$9:B35))</f>
        <v/>
      </c>
      <c r="B35" s="5"/>
      <c r="C35" s="6"/>
      <c r="D35" s="16"/>
      <c r="E35" s="16"/>
      <c r="F35" s="6"/>
      <c r="G35" s="6"/>
      <c r="H35" s="7"/>
      <c r="I35" s="14"/>
      <c r="J35" s="15">
        <f t="shared" si="5"/>
        <v>0</v>
      </c>
      <c r="K35" s="28">
        <f t="shared" si="6"/>
        <v>0</v>
      </c>
      <c r="L35" s="5"/>
      <c r="M35" s="8"/>
      <c r="N35" s="31"/>
      <c r="O35" s="9" t="e">
        <f t="shared" si="1"/>
        <v>#DIV/0!</v>
      </c>
    </row>
    <row r="36" spans="1:15" ht="18" customHeight="1" x14ac:dyDescent="0.25">
      <c r="A36" s="29" t="str">
        <f>IF(B36="","",COUNTA($B$9:B36))</f>
        <v/>
      </c>
      <c r="B36" s="5"/>
      <c r="C36" s="6"/>
      <c r="D36" s="16"/>
      <c r="E36" s="16"/>
      <c r="F36" s="6"/>
      <c r="G36" s="6"/>
      <c r="H36" s="7"/>
      <c r="I36" s="14"/>
      <c r="J36" s="15">
        <f t="shared" si="5"/>
        <v>0</v>
      </c>
      <c r="K36" s="28">
        <f t="shared" si="6"/>
        <v>0</v>
      </c>
      <c r="L36" s="5"/>
      <c r="M36" s="8"/>
      <c r="N36" s="31"/>
      <c r="O36" s="9" t="e">
        <f t="shared" ref="O36:O42" si="7">N36/K36</f>
        <v>#DIV/0!</v>
      </c>
    </row>
    <row r="37" spans="1:15" ht="18" customHeight="1" x14ac:dyDescent="0.25">
      <c r="A37" s="29" t="str">
        <f>IF(B37="","",COUNTA($B$9:B37))</f>
        <v/>
      </c>
      <c r="B37" s="5"/>
      <c r="C37" s="6"/>
      <c r="D37" s="16"/>
      <c r="E37" s="16"/>
      <c r="F37" s="6"/>
      <c r="G37" s="6"/>
      <c r="H37" s="7"/>
      <c r="I37" s="14"/>
      <c r="J37" s="15">
        <f t="shared" si="5"/>
        <v>0</v>
      </c>
      <c r="K37" s="28">
        <f t="shared" si="6"/>
        <v>0</v>
      </c>
      <c r="L37" s="5"/>
      <c r="M37" s="8"/>
      <c r="N37" s="31"/>
      <c r="O37" s="9" t="e">
        <f t="shared" si="7"/>
        <v>#DIV/0!</v>
      </c>
    </row>
    <row r="38" spans="1:15" ht="18" customHeight="1" x14ac:dyDescent="0.25">
      <c r="A38" s="29" t="str">
        <f>IF(B38="","",COUNTA($B$9:B38))</f>
        <v/>
      </c>
      <c r="B38" s="5"/>
      <c r="C38" s="6"/>
      <c r="D38" s="16"/>
      <c r="E38" s="16"/>
      <c r="F38" s="6"/>
      <c r="G38" s="6"/>
      <c r="H38" s="7"/>
      <c r="I38" s="14"/>
      <c r="J38" s="15">
        <f t="shared" si="5"/>
        <v>0</v>
      </c>
      <c r="K38" s="28">
        <f t="shared" si="6"/>
        <v>0</v>
      </c>
      <c r="L38" s="5"/>
      <c r="M38" s="8"/>
      <c r="N38" s="31"/>
      <c r="O38" s="9" t="e">
        <f t="shared" si="7"/>
        <v>#DIV/0!</v>
      </c>
    </row>
    <row r="39" spans="1:15" ht="18" customHeight="1" x14ac:dyDescent="0.25">
      <c r="A39" s="29" t="str">
        <f>IF(B39="","",COUNTA($B$9:B39))</f>
        <v/>
      </c>
      <c r="B39" s="5"/>
      <c r="C39" s="6"/>
      <c r="D39" s="16"/>
      <c r="E39" s="16"/>
      <c r="F39" s="6"/>
      <c r="G39" s="6"/>
      <c r="H39" s="7"/>
      <c r="I39" s="14"/>
      <c r="J39" s="15">
        <f t="shared" si="5"/>
        <v>0</v>
      </c>
      <c r="K39" s="28">
        <f t="shared" si="6"/>
        <v>0</v>
      </c>
      <c r="L39" s="5"/>
      <c r="M39" s="8"/>
      <c r="N39" s="31"/>
      <c r="O39" s="9" t="e">
        <f t="shared" si="7"/>
        <v>#DIV/0!</v>
      </c>
    </row>
    <row r="40" spans="1:15" ht="18" customHeight="1" x14ac:dyDescent="0.25">
      <c r="A40" s="29" t="str">
        <f>IF(B40="","",COUNTA($B$9:B40))</f>
        <v/>
      </c>
      <c r="B40" s="5"/>
      <c r="C40" s="6"/>
      <c r="D40" s="16"/>
      <c r="E40" s="16"/>
      <c r="F40" s="6"/>
      <c r="G40" s="6"/>
      <c r="H40" s="7"/>
      <c r="I40" s="14"/>
      <c r="J40" s="15">
        <f t="shared" si="5"/>
        <v>0</v>
      </c>
      <c r="K40" s="28">
        <f t="shared" si="6"/>
        <v>0</v>
      </c>
      <c r="L40" s="5"/>
      <c r="M40" s="8"/>
      <c r="N40" s="31"/>
      <c r="O40" s="9" t="e">
        <f t="shared" si="7"/>
        <v>#DIV/0!</v>
      </c>
    </row>
    <row r="41" spans="1:15" ht="18" customHeight="1" x14ac:dyDescent="0.25">
      <c r="A41" s="29" t="str">
        <f>IF(B41="","",COUNTA($B$9:B41))</f>
        <v/>
      </c>
      <c r="B41" s="5"/>
      <c r="C41" s="6"/>
      <c r="D41" s="16"/>
      <c r="E41" s="16"/>
      <c r="F41" s="6"/>
      <c r="G41" s="6"/>
      <c r="H41" s="7"/>
      <c r="I41" s="14"/>
      <c r="J41" s="15">
        <f t="shared" si="5"/>
        <v>0</v>
      </c>
      <c r="K41" s="28">
        <f t="shared" si="6"/>
        <v>0</v>
      </c>
      <c r="L41" s="5"/>
      <c r="M41" s="8"/>
      <c r="N41" s="31"/>
      <c r="O41" s="9" t="e">
        <f t="shared" si="7"/>
        <v>#DIV/0!</v>
      </c>
    </row>
    <row r="42" spans="1:15" ht="18" customHeight="1" x14ac:dyDescent="0.25">
      <c r="A42" s="29" t="str">
        <f>IF(B42="","",COUNTA($B$9:B42))</f>
        <v/>
      </c>
      <c r="B42" s="5"/>
      <c r="C42" s="6"/>
      <c r="D42" s="16"/>
      <c r="E42" s="16"/>
      <c r="F42" s="6"/>
      <c r="G42" s="6"/>
      <c r="H42" s="7"/>
      <c r="I42" s="14"/>
      <c r="J42" s="15">
        <f t="shared" si="5"/>
        <v>0</v>
      </c>
      <c r="K42" s="28">
        <f t="shared" si="6"/>
        <v>0</v>
      </c>
      <c r="L42" s="5"/>
      <c r="M42" s="8"/>
      <c r="N42" s="31"/>
      <c r="O42" s="9" t="e">
        <f t="shared" si="7"/>
        <v>#DIV/0!</v>
      </c>
    </row>
    <row r="43" spans="1:15" ht="18" customHeight="1" x14ac:dyDescent="0.25">
      <c r="A43" s="29" t="str">
        <f>IF(B43="","",COUNTA($B$9:B43))</f>
        <v/>
      </c>
      <c r="B43" s="5"/>
      <c r="C43" s="6"/>
      <c r="D43" s="16"/>
      <c r="E43" s="16"/>
      <c r="F43" s="6"/>
      <c r="G43" s="6"/>
      <c r="H43" s="7"/>
      <c r="I43" s="14"/>
      <c r="J43" s="15">
        <f t="shared" si="5"/>
        <v>0</v>
      </c>
      <c r="K43" s="28">
        <f t="shared" si="6"/>
        <v>0</v>
      </c>
      <c r="L43" s="5"/>
      <c r="M43" s="8"/>
      <c r="N43" s="31"/>
      <c r="O43" s="9" t="e">
        <f t="shared" si="1"/>
        <v>#DIV/0!</v>
      </c>
    </row>
    <row r="44" spans="1:15" ht="18" customHeight="1" x14ac:dyDescent="0.25">
      <c r="A44" s="29" t="str">
        <f>IF(B44="","",COUNTA($B$9:B44))</f>
        <v/>
      </c>
      <c r="B44" s="5"/>
      <c r="C44" s="6"/>
      <c r="D44" s="16"/>
      <c r="E44" s="16"/>
      <c r="F44" s="6"/>
      <c r="G44" s="6"/>
      <c r="H44" s="7"/>
      <c r="I44" s="14"/>
      <c r="J44" s="15">
        <f t="shared" si="5"/>
        <v>0</v>
      </c>
      <c r="K44" s="28">
        <f t="shared" si="6"/>
        <v>0</v>
      </c>
      <c r="L44" s="5"/>
      <c r="M44" s="8"/>
      <c r="N44" s="31"/>
      <c r="O44" s="9" t="e">
        <f t="shared" ref="O44:O49" si="8">N44/K44</f>
        <v>#DIV/0!</v>
      </c>
    </row>
    <row r="45" spans="1:15" ht="18" customHeight="1" x14ac:dyDescent="0.25">
      <c r="A45" s="29" t="str">
        <f>IF(B45="","",COUNTA($B$9:B45))</f>
        <v/>
      </c>
      <c r="B45" s="5"/>
      <c r="C45" s="6"/>
      <c r="D45" s="16"/>
      <c r="E45" s="16"/>
      <c r="F45" s="6"/>
      <c r="G45" s="6"/>
      <c r="H45" s="7"/>
      <c r="I45" s="14"/>
      <c r="J45" s="15">
        <f t="shared" si="5"/>
        <v>0</v>
      </c>
      <c r="K45" s="28">
        <f t="shared" si="6"/>
        <v>0</v>
      </c>
      <c r="L45" s="5"/>
      <c r="M45" s="8"/>
      <c r="N45" s="31"/>
      <c r="O45" s="9" t="e">
        <f t="shared" si="8"/>
        <v>#DIV/0!</v>
      </c>
    </row>
    <row r="46" spans="1:15" ht="18" customHeight="1" x14ac:dyDescent="0.25">
      <c r="A46" s="29" t="str">
        <f>IF(B46="","",COUNTA($B$9:B46))</f>
        <v/>
      </c>
      <c r="B46" s="5"/>
      <c r="C46" s="6"/>
      <c r="D46" s="16"/>
      <c r="E46" s="16"/>
      <c r="F46" s="6"/>
      <c r="G46" s="6"/>
      <c r="H46" s="7"/>
      <c r="I46" s="14"/>
      <c r="J46" s="15">
        <f t="shared" si="5"/>
        <v>0</v>
      </c>
      <c r="K46" s="28">
        <f t="shared" si="6"/>
        <v>0</v>
      </c>
      <c r="L46" s="5"/>
      <c r="M46" s="8"/>
      <c r="N46" s="31"/>
      <c r="O46" s="9" t="e">
        <f t="shared" si="8"/>
        <v>#DIV/0!</v>
      </c>
    </row>
    <row r="47" spans="1:15" ht="18" customHeight="1" x14ac:dyDescent="0.25">
      <c r="A47" s="29" t="str">
        <f>IF(B47="","",COUNTA($B$9:B47))</f>
        <v/>
      </c>
      <c r="B47" s="5"/>
      <c r="C47" s="6"/>
      <c r="D47" s="16"/>
      <c r="E47" s="16"/>
      <c r="F47" s="6"/>
      <c r="G47" s="6"/>
      <c r="H47" s="7"/>
      <c r="I47" s="14"/>
      <c r="J47" s="15">
        <f t="shared" si="5"/>
        <v>0</v>
      </c>
      <c r="K47" s="28">
        <f t="shared" si="6"/>
        <v>0</v>
      </c>
      <c r="L47" s="5"/>
      <c r="M47" s="8"/>
      <c r="N47" s="31"/>
      <c r="O47" s="9" t="e">
        <f t="shared" si="8"/>
        <v>#DIV/0!</v>
      </c>
    </row>
    <row r="48" spans="1:15" ht="18" customHeight="1" x14ac:dyDescent="0.25">
      <c r="A48" s="29" t="str">
        <f>IF(B48="","",COUNTA($B$9:B48))</f>
        <v/>
      </c>
      <c r="B48" s="5"/>
      <c r="C48" s="6"/>
      <c r="D48" s="16"/>
      <c r="E48" s="16"/>
      <c r="F48" s="6"/>
      <c r="G48" s="6"/>
      <c r="H48" s="7"/>
      <c r="I48" s="14"/>
      <c r="J48" s="15">
        <f t="shared" si="5"/>
        <v>0</v>
      </c>
      <c r="K48" s="28">
        <f t="shared" si="6"/>
        <v>0</v>
      </c>
      <c r="L48" s="5"/>
      <c r="M48" s="8"/>
      <c r="N48" s="31"/>
      <c r="O48" s="9" t="e">
        <f t="shared" si="8"/>
        <v>#DIV/0!</v>
      </c>
    </row>
    <row r="49" spans="1:15" ht="18" customHeight="1" x14ac:dyDescent="0.25">
      <c r="A49" s="29" t="str">
        <f>IF(B49="","",COUNTA($B$9:B49))</f>
        <v/>
      </c>
      <c r="B49" s="5"/>
      <c r="C49" s="6"/>
      <c r="D49" s="16"/>
      <c r="E49" s="16"/>
      <c r="F49" s="6"/>
      <c r="G49" s="6"/>
      <c r="H49" s="7"/>
      <c r="I49" s="14"/>
      <c r="J49" s="15">
        <f t="shared" si="5"/>
        <v>0</v>
      </c>
      <c r="K49" s="28">
        <f t="shared" si="6"/>
        <v>0</v>
      </c>
      <c r="L49" s="5"/>
      <c r="M49" s="8"/>
      <c r="N49" s="31"/>
      <c r="O49" s="9" t="e">
        <f t="shared" si="8"/>
        <v>#DIV/0!</v>
      </c>
    </row>
    <row r="50" spans="1:15" ht="18" customHeight="1" x14ac:dyDescent="0.25">
      <c r="A50" s="29" t="str">
        <f>IF(B50="","",COUNTA($B$9:B50))</f>
        <v/>
      </c>
      <c r="B50" s="5"/>
      <c r="C50" s="6"/>
      <c r="D50" s="16"/>
      <c r="E50" s="16"/>
      <c r="F50" s="6"/>
      <c r="G50" s="6"/>
      <c r="H50" s="7"/>
      <c r="I50" s="14"/>
      <c r="J50" s="15">
        <f t="shared" si="5"/>
        <v>0</v>
      </c>
      <c r="K50" s="28">
        <f t="shared" si="6"/>
        <v>0</v>
      </c>
      <c r="L50" s="5"/>
      <c r="M50" s="8"/>
      <c r="N50" s="31"/>
      <c r="O50" s="9" t="e">
        <f t="shared" si="1"/>
        <v>#DIV/0!</v>
      </c>
    </row>
    <row r="51" spans="1:15" ht="18" customHeight="1" x14ac:dyDescent="0.25">
      <c r="A51" s="29" t="str">
        <f>IF(B51="","",COUNTA($B$9:B51))</f>
        <v/>
      </c>
      <c r="B51" s="5"/>
      <c r="C51" s="6"/>
      <c r="D51" s="16"/>
      <c r="E51" s="16"/>
      <c r="F51" s="6"/>
      <c r="G51" s="6"/>
      <c r="H51" s="7"/>
      <c r="I51" s="14"/>
      <c r="J51" s="15">
        <f t="shared" si="5"/>
        <v>0</v>
      </c>
      <c r="K51" s="28">
        <f t="shared" si="6"/>
        <v>0</v>
      </c>
      <c r="L51" s="5"/>
      <c r="M51" s="8"/>
      <c r="N51" s="31"/>
      <c r="O51" s="9" t="e">
        <f t="shared" si="1"/>
        <v>#DIV/0!</v>
      </c>
    </row>
    <row r="52" spans="1:15" ht="18" customHeight="1" x14ac:dyDescent="0.25">
      <c r="A52" s="29" t="str">
        <f>IF(B52="","",COUNTA($B$9:B52))</f>
        <v/>
      </c>
      <c r="B52" s="5"/>
      <c r="C52" s="6"/>
      <c r="D52" s="16"/>
      <c r="E52" s="16"/>
      <c r="F52" s="6"/>
      <c r="G52" s="6"/>
      <c r="H52" s="7"/>
      <c r="I52" s="14"/>
      <c r="J52" s="15">
        <f t="shared" ref="J52:J58" si="9">H52*I52</f>
        <v>0</v>
      </c>
      <c r="K52" s="28">
        <f t="shared" ref="K52:K58" si="10">H52+J52</f>
        <v>0</v>
      </c>
      <c r="L52" s="5"/>
      <c r="M52" s="8"/>
      <c r="N52" s="31"/>
      <c r="O52" s="9" t="e">
        <f t="shared" ref="O52:O58" si="11">N52/K52</f>
        <v>#DIV/0!</v>
      </c>
    </row>
    <row r="53" spans="1:15" ht="18" customHeight="1" x14ac:dyDescent="0.25">
      <c r="A53" s="29" t="str">
        <f>IF(B53="","",COUNTA($B$9:B53))</f>
        <v/>
      </c>
      <c r="B53" s="5"/>
      <c r="C53" s="6"/>
      <c r="D53" s="16"/>
      <c r="E53" s="16"/>
      <c r="F53" s="6"/>
      <c r="G53" s="6"/>
      <c r="H53" s="7"/>
      <c r="I53" s="14"/>
      <c r="J53" s="15">
        <f t="shared" si="9"/>
        <v>0</v>
      </c>
      <c r="K53" s="28">
        <f t="shared" si="10"/>
        <v>0</v>
      </c>
      <c r="L53" s="5"/>
      <c r="M53" s="8"/>
      <c r="N53" s="31"/>
      <c r="O53" s="9" t="e">
        <f t="shared" si="11"/>
        <v>#DIV/0!</v>
      </c>
    </row>
    <row r="54" spans="1:15" ht="18" customHeight="1" x14ac:dyDescent="0.25">
      <c r="A54" s="29" t="str">
        <f>IF(B54="","",COUNTA($B$9:B54))</f>
        <v/>
      </c>
      <c r="B54" s="5"/>
      <c r="C54" s="6"/>
      <c r="D54" s="16"/>
      <c r="E54" s="16"/>
      <c r="F54" s="6"/>
      <c r="G54" s="6"/>
      <c r="H54" s="7"/>
      <c r="I54" s="14"/>
      <c r="J54" s="15">
        <f t="shared" si="9"/>
        <v>0</v>
      </c>
      <c r="K54" s="28">
        <f t="shared" si="10"/>
        <v>0</v>
      </c>
      <c r="L54" s="5"/>
      <c r="M54" s="8"/>
      <c r="N54" s="31"/>
      <c r="O54" s="9" t="e">
        <f t="shared" si="11"/>
        <v>#DIV/0!</v>
      </c>
    </row>
    <row r="55" spans="1:15" ht="18" customHeight="1" x14ac:dyDescent="0.25">
      <c r="A55" s="29" t="str">
        <f>IF(B55="","",COUNTA($B$9:B55))</f>
        <v/>
      </c>
      <c r="B55" s="5"/>
      <c r="C55" s="6"/>
      <c r="D55" s="16"/>
      <c r="E55" s="16"/>
      <c r="F55" s="6"/>
      <c r="G55" s="6"/>
      <c r="H55" s="7"/>
      <c r="I55" s="14"/>
      <c r="J55" s="15">
        <f t="shared" si="9"/>
        <v>0</v>
      </c>
      <c r="K55" s="28">
        <f t="shared" si="10"/>
        <v>0</v>
      </c>
      <c r="L55" s="5"/>
      <c r="M55" s="8"/>
      <c r="N55" s="31"/>
      <c r="O55" s="9" t="e">
        <f t="shared" si="11"/>
        <v>#DIV/0!</v>
      </c>
    </row>
    <row r="56" spans="1:15" ht="18" customHeight="1" x14ac:dyDescent="0.25">
      <c r="A56" s="29" t="str">
        <f>IF(B56="","",COUNTA($B$9:B56))</f>
        <v/>
      </c>
      <c r="B56" s="5"/>
      <c r="C56" s="6"/>
      <c r="D56" s="16"/>
      <c r="E56" s="16"/>
      <c r="F56" s="6"/>
      <c r="G56" s="6"/>
      <c r="H56" s="7"/>
      <c r="I56" s="14"/>
      <c r="J56" s="15">
        <f t="shared" si="9"/>
        <v>0</v>
      </c>
      <c r="K56" s="28">
        <f t="shared" si="10"/>
        <v>0</v>
      </c>
      <c r="L56" s="5"/>
      <c r="M56" s="8"/>
      <c r="N56" s="31"/>
      <c r="O56" s="9" t="e">
        <f t="shared" si="11"/>
        <v>#DIV/0!</v>
      </c>
    </row>
    <row r="57" spans="1:15" ht="18" customHeight="1" x14ac:dyDescent="0.25">
      <c r="A57" s="29" t="str">
        <f>IF(B57="","",COUNTA($B$9:B57))</f>
        <v/>
      </c>
      <c r="B57" s="5"/>
      <c r="C57" s="6"/>
      <c r="D57" s="16"/>
      <c r="E57" s="16"/>
      <c r="F57" s="6"/>
      <c r="G57" s="6"/>
      <c r="H57" s="7"/>
      <c r="I57" s="14"/>
      <c r="J57" s="15">
        <f t="shared" si="9"/>
        <v>0</v>
      </c>
      <c r="K57" s="28">
        <f t="shared" si="10"/>
        <v>0</v>
      </c>
      <c r="L57" s="5"/>
      <c r="M57" s="8"/>
      <c r="N57" s="31"/>
      <c r="O57" s="9" t="e">
        <f t="shared" si="11"/>
        <v>#DIV/0!</v>
      </c>
    </row>
    <row r="58" spans="1:15" ht="18" customHeight="1" x14ac:dyDescent="0.25">
      <c r="A58" s="29" t="str">
        <f>IF(B58="","",COUNTA($B$9:B58))</f>
        <v/>
      </c>
      <c r="B58" s="5"/>
      <c r="C58" s="6"/>
      <c r="D58" s="16"/>
      <c r="E58" s="16"/>
      <c r="F58" s="6"/>
      <c r="G58" s="6"/>
      <c r="H58" s="7"/>
      <c r="I58" s="14"/>
      <c r="J58" s="15">
        <f t="shared" si="9"/>
        <v>0</v>
      </c>
      <c r="K58" s="28">
        <f t="shared" si="10"/>
        <v>0</v>
      </c>
      <c r="L58" s="5"/>
      <c r="M58" s="8"/>
      <c r="N58" s="31"/>
      <c r="O58" s="9" t="e">
        <f t="shared" si="11"/>
        <v>#DIV/0!</v>
      </c>
    </row>
    <row r="59" spans="1:15" ht="18" customHeight="1" x14ac:dyDescent="0.25">
      <c r="A59" s="29" t="str">
        <f>IF(B59="","",COUNTA($B$9:B59))</f>
        <v/>
      </c>
      <c r="B59" s="5"/>
      <c r="C59" s="6"/>
      <c r="D59" s="16"/>
      <c r="E59" s="16"/>
      <c r="F59" s="6"/>
      <c r="G59" s="6"/>
      <c r="H59" s="7"/>
      <c r="I59" s="14"/>
      <c r="J59" s="15">
        <f t="shared" si="5"/>
        <v>0</v>
      </c>
      <c r="K59" s="28">
        <f t="shared" si="6"/>
        <v>0</v>
      </c>
      <c r="L59" s="5"/>
      <c r="M59" s="8"/>
      <c r="N59" s="31"/>
      <c r="O59" s="9" t="e">
        <f t="shared" si="1"/>
        <v>#DIV/0!</v>
      </c>
    </row>
    <row r="60" spans="1:15" ht="18" customHeight="1" x14ac:dyDescent="0.25">
      <c r="A60" s="29" t="str">
        <f>IF(B60="","",COUNTA($B$9:B60))</f>
        <v/>
      </c>
      <c r="B60" s="5"/>
      <c r="C60" s="6"/>
      <c r="D60" s="16"/>
      <c r="E60" s="16"/>
      <c r="F60" s="6"/>
      <c r="G60" s="6"/>
      <c r="H60" s="7"/>
      <c r="I60" s="14"/>
      <c r="J60" s="15">
        <f t="shared" si="5"/>
        <v>0</v>
      </c>
      <c r="K60" s="28">
        <f t="shared" si="6"/>
        <v>0</v>
      </c>
      <c r="L60" s="5"/>
      <c r="M60" s="8"/>
      <c r="N60" s="31"/>
      <c r="O60" s="9" t="e">
        <f t="shared" ref="O60:O69" si="12">N60/K60</f>
        <v>#DIV/0!</v>
      </c>
    </row>
    <row r="61" spans="1:15" ht="18" customHeight="1" x14ac:dyDescent="0.25">
      <c r="A61" s="29" t="str">
        <f>IF(B61="","",COUNTA($B$9:B61))</f>
        <v/>
      </c>
      <c r="B61" s="5"/>
      <c r="C61" s="6"/>
      <c r="D61" s="16"/>
      <c r="E61" s="16"/>
      <c r="F61" s="6"/>
      <c r="G61" s="6"/>
      <c r="H61" s="7"/>
      <c r="I61" s="14"/>
      <c r="J61" s="15">
        <f t="shared" si="5"/>
        <v>0</v>
      </c>
      <c r="K61" s="28">
        <f t="shared" si="6"/>
        <v>0</v>
      </c>
      <c r="L61" s="5"/>
      <c r="M61" s="8"/>
      <c r="N61" s="31"/>
      <c r="O61" s="9" t="e">
        <f t="shared" si="12"/>
        <v>#DIV/0!</v>
      </c>
    </row>
    <row r="62" spans="1:15" ht="18" customHeight="1" x14ac:dyDescent="0.25">
      <c r="A62" s="29" t="str">
        <f>IF(B62="","",COUNTA($B$9:B62))</f>
        <v/>
      </c>
      <c r="B62" s="5"/>
      <c r="C62" s="6"/>
      <c r="D62" s="16"/>
      <c r="E62" s="16"/>
      <c r="F62" s="6"/>
      <c r="G62" s="6"/>
      <c r="H62" s="7"/>
      <c r="I62" s="14"/>
      <c r="J62" s="15">
        <f t="shared" ref="J62:J63" si="13">H62*I62</f>
        <v>0</v>
      </c>
      <c r="K62" s="28">
        <f t="shared" ref="K62:K63" si="14">H62+J62</f>
        <v>0</v>
      </c>
      <c r="L62" s="5"/>
      <c r="M62" s="8"/>
      <c r="N62" s="31"/>
      <c r="O62" s="9" t="e">
        <f t="shared" ref="O62:O63" si="15">N62/K62</f>
        <v>#DIV/0!</v>
      </c>
    </row>
    <row r="63" spans="1:15" ht="18" customHeight="1" x14ac:dyDescent="0.25">
      <c r="A63" s="29" t="str">
        <f>IF(B63="","",COUNTA($B$9:B63))</f>
        <v/>
      </c>
      <c r="B63" s="5"/>
      <c r="C63" s="6"/>
      <c r="D63" s="16"/>
      <c r="E63" s="16"/>
      <c r="F63" s="6"/>
      <c r="G63" s="6"/>
      <c r="H63" s="7"/>
      <c r="I63" s="14"/>
      <c r="J63" s="15">
        <f t="shared" si="13"/>
        <v>0</v>
      </c>
      <c r="K63" s="28">
        <f t="shared" si="14"/>
        <v>0</v>
      </c>
      <c r="L63" s="5"/>
      <c r="M63" s="8"/>
      <c r="N63" s="31"/>
      <c r="O63" s="9" t="e">
        <f t="shared" si="15"/>
        <v>#DIV/0!</v>
      </c>
    </row>
    <row r="64" spans="1:15" ht="18" customHeight="1" x14ac:dyDescent="0.25">
      <c r="A64" s="29" t="str">
        <f>IF(B64="","",COUNTA($B$9:B64))</f>
        <v/>
      </c>
      <c r="B64" s="5"/>
      <c r="C64" s="6"/>
      <c r="D64" s="16"/>
      <c r="E64" s="16"/>
      <c r="F64" s="6"/>
      <c r="G64" s="6"/>
      <c r="H64" s="7"/>
      <c r="I64" s="14"/>
      <c r="J64" s="15">
        <f t="shared" si="5"/>
        <v>0</v>
      </c>
      <c r="K64" s="28">
        <f t="shared" si="6"/>
        <v>0</v>
      </c>
      <c r="L64" s="5"/>
      <c r="M64" s="8"/>
      <c r="N64" s="31"/>
      <c r="O64" s="9" t="e">
        <f t="shared" si="12"/>
        <v>#DIV/0!</v>
      </c>
    </row>
    <row r="65" spans="1:15" ht="18" customHeight="1" x14ac:dyDescent="0.25">
      <c r="A65" s="29" t="str">
        <f>IF(B65="","",COUNTA($B$9:B65))</f>
        <v/>
      </c>
      <c r="B65" s="5"/>
      <c r="C65" s="6"/>
      <c r="D65" s="16"/>
      <c r="E65" s="16"/>
      <c r="F65" s="6"/>
      <c r="G65" s="6"/>
      <c r="H65" s="7"/>
      <c r="I65" s="14"/>
      <c r="J65" s="15">
        <f t="shared" si="5"/>
        <v>0</v>
      </c>
      <c r="K65" s="28">
        <f t="shared" si="6"/>
        <v>0</v>
      </c>
      <c r="L65" s="5"/>
      <c r="M65" s="8"/>
      <c r="N65" s="31"/>
      <c r="O65" s="9" t="e">
        <f t="shared" ref="O65:O67" si="16">N65/K65</f>
        <v>#DIV/0!</v>
      </c>
    </row>
    <row r="66" spans="1:15" ht="18" customHeight="1" x14ac:dyDescent="0.25">
      <c r="A66" s="29" t="str">
        <f>IF(B66="","",COUNTA($B$9:B66))</f>
        <v/>
      </c>
      <c r="B66" s="5"/>
      <c r="C66" s="6"/>
      <c r="D66" s="16"/>
      <c r="E66" s="16"/>
      <c r="F66" s="6"/>
      <c r="G66" s="6"/>
      <c r="H66" s="7"/>
      <c r="I66" s="14"/>
      <c r="J66" s="15">
        <f t="shared" si="5"/>
        <v>0</v>
      </c>
      <c r="K66" s="28">
        <f t="shared" si="6"/>
        <v>0</v>
      </c>
      <c r="L66" s="5"/>
      <c r="M66" s="8"/>
      <c r="N66" s="31"/>
      <c r="O66" s="9" t="e">
        <f t="shared" si="16"/>
        <v>#DIV/0!</v>
      </c>
    </row>
    <row r="67" spans="1:15" ht="18" customHeight="1" x14ac:dyDescent="0.25">
      <c r="A67" s="29" t="str">
        <f>IF(B67="","",COUNTA($B$9:B67))</f>
        <v/>
      </c>
      <c r="B67" s="5"/>
      <c r="C67" s="6"/>
      <c r="D67" s="16"/>
      <c r="E67" s="16"/>
      <c r="F67" s="6"/>
      <c r="G67" s="6"/>
      <c r="H67" s="7"/>
      <c r="I67" s="14"/>
      <c r="J67" s="15">
        <f t="shared" si="5"/>
        <v>0</v>
      </c>
      <c r="K67" s="28">
        <f t="shared" si="6"/>
        <v>0</v>
      </c>
      <c r="L67" s="5"/>
      <c r="M67" s="8"/>
      <c r="N67" s="31"/>
      <c r="O67" s="9" t="e">
        <f t="shared" si="16"/>
        <v>#DIV/0!</v>
      </c>
    </row>
    <row r="68" spans="1:15" ht="18" customHeight="1" x14ac:dyDescent="0.25">
      <c r="A68" s="29" t="str">
        <f>IF(B68="","",COUNTA($B$9:B68))</f>
        <v/>
      </c>
      <c r="B68" s="5"/>
      <c r="C68" s="6"/>
      <c r="D68" s="16"/>
      <c r="E68" s="16"/>
      <c r="F68" s="6"/>
      <c r="G68" s="6"/>
      <c r="H68" s="7"/>
      <c r="I68" s="14"/>
      <c r="J68" s="15">
        <f t="shared" si="5"/>
        <v>0</v>
      </c>
      <c r="K68" s="28">
        <f t="shared" si="6"/>
        <v>0</v>
      </c>
      <c r="L68" s="5"/>
      <c r="M68" s="8"/>
      <c r="N68" s="31"/>
      <c r="O68" s="9" t="e">
        <f t="shared" si="12"/>
        <v>#DIV/0!</v>
      </c>
    </row>
    <row r="69" spans="1:15" ht="18" customHeight="1" x14ac:dyDescent="0.25">
      <c r="A69" s="29" t="str">
        <f>IF(B69="","",COUNTA($B$9:B69))</f>
        <v/>
      </c>
      <c r="B69" s="5"/>
      <c r="C69" s="6"/>
      <c r="D69" s="16"/>
      <c r="E69" s="16"/>
      <c r="F69" s="6"/>
      <c r="G69" s="6"/>
      <c r="H69" s="7"/>
      <c r="I69" s="14"/>
      <c r="J69" s="15">
        <f t="shared" si="5"/>
        <v>0</v>
      </c>
      <c r="K69" s="28">
        <f t="shared" si="6"/>
        <v>0</v>
      </c>
      <c r="L69" s="5"/>
      <c r="M69" s="8"/>
      <c r="N69" s="31"/>
      <c r="O69" s="9" t="e">
        <f t="shared" si="12"/>
        <v>#DIV/0!</v>
      </c>
    </row>
    <row r="70" spans="1:15" ht="18" customHeight="1" x14ac:dyDescent="0.25">
      <c r="A70" s="29" t="str">
        <f>IF(B70="","",COUNTA($B$9:B70))</f>
        <v/>
      </c>
      <c r="B70" s="5"/>
      <c r="C70" s="6"/>
      <c r="D70" s="16"/>
      <c r="E70" s="16"/>
      <c r="F70" s="6"/>
      <c r="G70" s="6"/>
      <c r="H70" s="7"/>
      <c r="I70" s="14"/>
      <c r="J70" s="15">
        <f t="shared" si="5"/>
        <v>0</v>
      </c>
      <c r="K70" s="28">
        <f t="shared" si="6"/>
        <v>0</v>
      </c>
      <c r="L70" s="5"/>
      <c r="M70" s="8"/>
      <c r="N70" s="31"/>
      <c r="O70" s="9" t="e">
        <f t="shared" si="1"/>
        <v>#DIV/0!</v>
      </c>
    </row>
    <row r="71" spans="1:15" ht="18" customHeight="1" thickBot="1" x14ac:dyDescent="0.3">
      <c r="A71" s="34" t="s">
        <v>40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6"/>
      <c r="N71" s="11">
        <f>SUM(N9:N70)</f>
        <v>0</v>
      </c>
      <c r="O71" s="3"/>
    </row>
    <row r="72" spans="1:15" ht="15" customHeight="1" x14ac:dyDescent="0.25"/>
    <row r="73" spans="1:15" ht="15" customHeight="1" x14ac:dyDescent="0.25">
      <c r="A73" s="61" t="s">
        <v>44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3"/>
    </row>
    <row r="74" spans="1:15" ht="15" customHeight="1" thickBot="1" x14ac:dyDescent="0.3">
      <c r="A74" s="41" t="s">
        <v>43</v>
      </c>
      <c r="B74" s="64"/>
      <c r="C74" s="64"/>
      <c r="D74" s="64"/>
      <c r="E74" s="64"/>
      <c r="F74" s="64"/>
      <c r="G74" s="64"/>
      <c r="H74" s="65"/>
      <c r="I74" s="65"/>
      <c r="J74" s="65"/>
      <c r="K74" s="65"/>
      <c r="L74" s="64"/>
      <c r="M74" s="64"/>
      <c r="N74" s="65"/>
      <c r="O74" s="42"/>
    </row>
    <row r="75" spans="1:15" ht="15" customHeight="1" x14ac:dyDescent="0.25">
      <c r="A75" s="66" t="s">
        <v>2</v>
      </c>
      <c r="B75" s="66" t="s">
        <v>36</v>
      </c>
      <c r="C75" s="66" t="s">
        <v>37</v>
      </c>
      <c r="D75" s="66" t="s">
        <v>5</v>
      </c>
      <c r="E75" s="66"/>
      <c r="F75" s="66" t="s">
        <v>6</v>
      </c>
      <c r="G75" s="77" t="s">
        <v>7</v>
      </c>
      <c r="H75" s="39" t="s">
        <v>38</v>
      </c>
      <c r="I75" s="40"/>
      <c r="J75" s="39" t="s">
        <v>39</v>
      </c>
      <c r="K75" s="40"/>
      <c r="L75" s="69" t="s">
        <v>23</v>
      </c>
      <c r="M75" s="70"/>
      <c r="N75" s="71" t="s">
        <v>11</v>
      </c>
      <c r="O75" s="69" t="s">
        <v>12</v>
      </c>
    </row>
    <row r="76" spans="1:15" x14ac:dyDescent="0.25">
      <c r="A76" s="66"/>
      <c r="B76" s="66"/>
      <c r="C76" s="66"/>
      <c r="D76" s="24" t="s">
        <v>22</v>
      </c>
      <c r="E76" s="24" t="s">
        <v>21</v>
      </c>
      <c r="F76" s="66"/>
      <c r="G76" s="78"/>
      <c r="H76" s="41"/>
      <c r="I76" s="42"/>
      <c r="J76" s="41"/>
      <c r="K76" s="42"/>
      <c r="L76" s="26" t="s">
        <v>24</v>
      </c>
      <c r="M76" s="25" t="s">
        <v>25</v>
      </c>
      <c r="N76" s="72"/>
      <c r="O76" s="69"/>
    </row>
    <row r="77" spans="1:15" ht="18" customHeight="1" x14ac:dyDescent="0.25">
      <c r="A77" s="32" t="e">
        <f>IF(B77="","",COUNTIF(B77,"&lt;&gt;"))+MAX(0,Q8)</f>
        <v>#VALUE!</v>
      </c>
      <c r="B77" s="5"/>
      <c r="C77" s="6"/>
      <c r="D77" s="22">
        <f>C3</f>
        <v>0</v>
      </c>
      <c r="E77" s="22">
        <f>I3</f>
        <v>0</v>
      </c>
      <c r="F77" s="6"/>
      <c r="G77" s="23" t="s">
        <v>28</v>
      </c>
      <c r="H77" s="33"/>
      <c r="I77" s="33"/>
      <c r="J77" s="33"/>
      <c r="K77" s="33"/>
      <c r="L77" s="20"/>
      <c r="M77" s="8"/>
      <c r="N77" s="21"/>
      <c r="O77" s="9" t="e">
        <f t="shared" ref="O77:O96" si="17">N77/J77</f>
        <v>#DIV/0!</v>
      </c>
    </row>
    <row r="78" spans="1:15" ht="18" customHeight="1" x14ac:dyDescent="0.25">
      <c r="A78" s="32" t="e">
        <f>IF(B78="","",COUNTIF(B78,"&lt;&gt;"))+MAX(0,A77)</f>
        <v>#VALUE!</v>
      </c>
      <c r="B78" s="5"/>
      <c r="C78" s="6"/>
      <c r="D78" s="22">
        <f>C3</f>
        <v>0</v>
      </c>
      <c r="E78" s="22">
        <f>I3</f>
        <v>0</v>
      </c>
      <c r="F78" s="6"/>
      <c r="G78" s="23" t="s">
        <v>28</v>
      </c>
      <c r="H78" s="33"/>
      <c r="I78" s="33"/>
      <c r="J78" s="33"/>
      <c r="K78" s="33"/>
      <c r="L78" s="20"/>
      <c r="M78" s="8"/>
      <c r="N78" s="21"/>
      <c r="O78" s="9" t="e">
        <f t="shared" si="17"/>
        <v>#DIV/0!</v>
      </c>
    </row>
    <row r="79" spans="1:15" ht="18" customHeight="1" x14ac:dyDescent="0.25">
      <c r="A79" s="32" t="e">
        <f t="shared" ref="A79:A96" si="18">IF(B79="","",COUNTIF(B79,"&lt;&gt;"))+MAX(0,A78)</f>
        <v>#VALUE!</v>
      </c>
      <c r="B79" s="5"/>
      <c r="C79" s="6"/>
      <c r="D79" s="22">
        <f>C3</f>
        <v>0</v>
      </c>
      <c r="E79" s="22">
        <f>I3</f>
        <v>0</v>
      </c>
      <c r="F79" s="6"/>
      <c r="G79" s="23" t="s">
        <v>28</v>
      </c>
      <c r="H79" s="33"/>
      <c r="I79" s="33"/>
      <c r="J79" s="33"/>
      <c r="K79" s="33"/>
      <c r="L79" s="20"/>
      <c r="M79" s="8"/>
      <c r="N79" s="21"/>
      <c r="O79" s="9" t="e">
        <f t="shared" si="17"/>
        <v>#DIV/0!</v>
      </c>
    </row>
    <row r="80" spans="1:15" ht="18" customHeight="1" x14ac:dyDescent="0.25">
      <c r="A80" s="32" t="e">
        <f t="shared" si="18"/>
        <v>#VALUE!</v>
      </c>
      <c r="B80" s="5"/>
      <c r="C80" s="6"/>
      <c r="D80" s="22">
        <f>C3</f>
        <v>0</v>
      </c>
      <c r="E80" s="22">
        <f>I3</f>
        <v>0</v>
      </c>
      <c r="F80" s="6"/>
      <c r="G80" s="23" t="s">
        <v>28</v>
      </c>
      <c r="H80" s="33"/>
      <c r="I80" s="33"/>
      <c r="J80" s="33"/>
      <c r="K80" s="33"/>
      <c r="L80" s="20"/>
      <c r="M80" s="8"/>
      <c r="N80" s="21"/>
      <c r="O80" s="9" t="e">
        <f t="shared" si="17"/>
        <v>#DIV/0!</v>
      </c>
    </row>
    <row r="81" spans="1:15" ht="18" customHeight="1" x14ac:dyDescent="0.25">
      <c r="A81" s="32" t="e">
        <f t="shared" si="18"/>
        <v>#VALUE!</v>
      </c>
      <c r="B81" s="5"/>
      <c r="C81" s="6"/>
      <c r="D81" s="22">
        <f>C3</f>
        <v>0</v>
      </c>
      <c r="E81" s="22">
        <f>I3</f>
        <v>0</v>
      </c>
      <c r="F81" s="6"/>
      <c r="G81" s="23" t="s">
        <v>28</v>
      </c>
      <c r="H81" s="33"/>
      <c r="I81" s="33"/>
      <c r="J81" s="33"/>
      <c r="K81" s="33"/>
      <c r="L81" s="20"/>
      <c r="M81" s="8"/>
      <c r="N81" s="21"/>
      <c r="O81" s="9" t="e">
        <f t="shared" si="17"/>
        <v>#DIV/0!</v>
      </c>
    </row>
    <row r="82" spans="1:15" ht="18" customHeight="1" x14ac:dyDescent="0.25">
      <c r="A82" s="32" t="e">
        <f t="shared" si="18"/>
        <v>#VALUE!</v>
      </c>
      <c r="B82" s="5"/>
      <c r="C82" s="6"/>
      <c r="D82" s="22">
        <f>C3</f>
        <v>0</v>
      </c>
      <c r="E82" s="22">
        <f>I3</f>
        <v>0</v>
      </c>
      <c r="F82" s="6"/>
      <c r="G82" s="23" t="s">
        <v>28</v>
      </c>
      <c r="H82" s="33"/>
      <c r="I82" s="33"/>
      <c r="J82" s="33"/>
      <c r="K82" s="33"/>
      <c r="L82" s="20"/>
      <c r="M82" s="8"/>
      <c r="N82" s="21"/>
      <c r="O82" s="9" t="e">
        <f t="shared" si="17"/>
        <v>#DIV/0!</v>
      </c>
    </row>
    <row r="83" spans="1:15" ht="18" customHeight="1" x14ac:dyDescent="0.25">
      <c r="A83" s="32" t="e">
        <f t="shared" si="18"/>
        <v>#VALUE!</v>
      </c>
      <c r="B83" s="5"/>
      <c r="C83" s="6"/>
      <c r="D83" s="22">
        <f>C3</f>
        <v>0</v>
      </c>
      <c r="E83" s="22">
        <f>I3</f>
        <v>0</v>
      </c>
      <c r="F83" s="6"/>
      <c r="G83" s="23" t="s">
        <v>28</v>
      </c>
      <c r="H83" s="33"/>
      <c r="I83" s="33"/>
      <c r="J83" s="33"/>
      <c r="K83" s="33"/>
      <c r="L83" s="20"/>
      <c r="M83" s="8"/>
      <c r="N83" s="21"/>
      <c r="O83" s="9" t="e">
        <f t="shared" si="17"/>
        <v>#DIV/0!</v>
      </c>
    </row>
    <row r="84" spans="1:15" ht="18" customHeight="1" x14ac:dyDescent="0.25">
      <c r="A84" s="32" t="e">
        <f t="shared" si="18"/>
        <v>#VALUE!</v>
      </c>
      <c r="B84" s="5"/>
      <c r="C84" s="6"/>
      <c r="D84" s="22">
        <f>C3</f>
        <v>0</v>
      </c>
      <c r="E84" s="22">
        <f>I3</f>
        <v>0</v>
      </c>
      <c r="F84" s="6"/>
      <c r="G84" s="23" t="s">
        <v>28</v>
      </c>
      <c r="H84" s="33"/>
      <c r="I84" s="33"/>
      <c r="J84" s="33"/>
      <c r="K84" s="33"/>
      <c r="L84" s="20"/>
      <c r="M84" s="8"/>
      <c r="N84" s="21"/>
      <c r="O84" s="9" t="e">
        <f t="shared" si="17"/>
        <v>#DIV/0!</v>
      </c>
    </row>
    <row r="85" spans="1:15" ht="18" customHeight="1" x14ac:dyDescent="0.25">
      <c r="A85" s="32" t="e">
        <f t="shared" si="18"/>
        <v>#VALUE!</v>
      </c>
      <c r="B85" s="5"/>
      <c r="C85" s="6"/>
      <c r="D85" s="22">
        <f>C3</f>
        <v>0</v>
      </c>
      <c r="E85" s="22">
        <f>I3</f>
        <v>0</v>
      </c>
      <c r="F85" s="6"/>
      <c r="G85" s="23" t="s">
        <v>28</v>
      </c>
      <c r="H85" s="33"/>
      <c r="I85" s="33"/>
      <c r="J85" s="33"/>
      <c r="K85" s="33"/>
      <c r="L85" s="20"/>
      <c r="M85" s="8"/>
      <c r="N85" s="21"/>
      <c r="O85" s="9" t="e">
        <f t="shared" si="17"/>
        <v>#DIV/0!</v>
      </c>
    </row>
    <row r="86" spans="1:15" ht="18" customHeight="1" x14ac:dyDescent="0.25">
      <c r="A86" s="32" t="e">
        <f t="shared" si="18"/>
        <v>#VALUE!</v>
      </c>
      <c r="B86" s="5"/>
      <c r="C86" s="6"/>
      <c r="D86" s="22">
        <f>C3</f>
        <v>0</v>
      </c>
      <c r="E86" s="22">
        <f>I3</f>
        <v>0</v>
      </c>
      <c r="F86" s="6"/>
      <c r="G86" s="23" t="s">
        <v>28</v>
      </c>
      <c r="H86" s="33"/>
      <c r="I86" s="33"/>
      <c r="J86" s="33"/>
      <c r="K86" s="33"/>
      <c r="L86" s="20"/>
      <c r="M86" s="8"/>
      <c r="N86" s="21"/>
      <c r="O86" s="9" t="e">
        <f t="shared" si="17"/>
        <v>#DIV/0!</v>
      </c>
    </row>
    <row r="87" spans="1:15" ht="18" customHeight="1" x14ac:dyDescent="0.25">
      <c r="A87" s="32" t="e">
        <f t="shared" si="18"/>
        <v>#VALUE!</v>
      </c>
      <c r="B87" s="5"/>
      <c r="C87" s="6"/>
      <c r="D87" s="22">
        <f>C3</f>
        <v>0</v>
      </c>
      <c r="E87" s="22">
        <f>I3</f>
        <v>0</v>
      </c>
      <c r="F87" s="6"/>
      <c r="G87" s="23" t="s">
        <v>28</v>
      </c>
      <c r="H87" s="33"/>
      <c r="I87" s="33"/>
      <c r="J87" s="33"/>
      <c r="K87" s="33"/>
      <c r="L87" s="20"/>
      <c r="M87" s="8"/>
      <c r="N87" s="21"/>
      <c r="O87" s="9" t="e">
        <f t="shared" si="17"/>
        <v>#DIV/0!</v>
      </c>
    </row>
    <row r="88" spans="1:15" ht="18" customHeight="1" x14ac:dyDescent="0.25">
      <c r="A88" s="32" t="e">
        <f t="shared" si="18"/>
        <v>#VALUE!</v>
      </c>
      <c r="B88" s="5"/>
      <c r="C88" s="6"/>
      <c r="D88" s="22">
        <f>C3</f>
        <v>0</v>
      </c>
      <c r="E88" s="22">
        <f>I3</f>
        <v>0</v>
      </c>
      <c r="F88" s="6"/>
      <c r="G88" s="23" t="s">
        <v>28</v>
      </c>
      <c r="H88" s="33"/>
      <c r="I88" s="33"/>
      <c r="J88" s="33"/>
      <c r="K88" s="33"/>
      <c r="L88" s="20"/>
      <c r="M88" s="8"/>
      <c r="N88" s="21"/>
      <c r="O88" s="9" t="e">
        <f t="shared" si="17"/>
        <v>#DIV/0!</v>
      </c>
    </row>
    <row r="89" spans="1:15" ht="18" customHeight="1" x14ac:dyDescent="0.25">
      <c r="A89" s="32" t="e">
        <f t="shared" si="18"/>
        <v>#VALUE!</v>
      </c>
      <c r="B89" s="5"/>
      <c r="C89" s="6"/>
      <c r="D89" s="22">
        <f>C3</f>
        <v>0</v>
      </c>
      <c r="E89" s="22">
        <f>I3</f>
        <v>0</v>
      </c>
      <c r="F89" s="6"/>
      <c r="G89" s="23" t="s">
        <v>28</v>
      </c>
      <c r="H89" s="33"/>
      <c r="I89" s="33"/>
      <c r="J89" s="33"/>
      <c r="K89" s="33"/>
      <c r="L89" s="20"/>
      <c r="M89" s="8"/>
      <c r="N89" s="21"/>
      <c r="O89" s="9" t="e">
        <f t="shared" si="17"/>
        <v>#DIV/0!</v>
      </c>
    </row>
    <row r="90" spans="1:15" ht="18" customHeight="1" x14ac:dyDescent="0.25">
      <c r="A90" s="32" t="e">
        <f t="shared" si="18"/>
        <v>#VALUE!</v>
      </c>
      <c r="B90" s="5"/>
      <c r="C90" s="6"/>
      <c r="D90" s="22">
        <f>C3</f>
        <v>0</v>
      </c>
      <c r="E90" s="22">
        <f>I3</f>
        <v>0</v>
      </c>
      <c r="F90" s="6"/>
      <c r="G90" s="23" t="s">
        <v>28</v>
      </c>
      <c r="H90" s="33"/>
      <c r="I90" s="33"/>
      <c r="J90" s="33"/>
      <c r="K90" s="33"/>
      <c r="L90" s="20"/>
      <c r="M90" s="8"/>
      <c r="N90" s="21"/>
      <c r="O90" s="9" t="e">
        <f t="shared" si="17"/>
        <v>#DIV/0!</v>
      </c>
    </row>
    <row r="91" spans="1:15" ht="18" customHeight="1" x14ac:dyDescent="0.25">
      <c r="A91" s="32" t="e">
        <f t="shared" si="18"/>
        <v>#VALUE!</v>
      </c>
      <c r="B91" s="5"/>
      <c r="C91" s="6"/>
      <c r="D91" s="22">
        <f>C3</f>
        <v>0</v>
      </c>
      <c r="E91" s="22">
        <f>I3</f>
        <v>0</v>
      </c>
      <c r="F91" s="6"/>
      <c r="G91" s="23" t="s">
        <v>28</v>
      </c>
      <c r="H91" s="33"/>
      <c r="I91" s="33"/>
      <c r="J91" s="33"/>
      <c r="K91" s="33"/>
      <c r="L91" s="20"/>
      <c r="M91" s="8"/>
      <c r="N91" s="21"/>
      <c r="O91" s="9" t="e">
        <f t="shared" si="17"/>
        <v>#DIV/0!</v>
      </c>
    </row>
    <row r="92" spans="1:15" ht="18" customHeight="1" x14ac:dyDescent="0.25">
      <c r="A92" s="32" t="e">
        <f t="shared" si="18"/>
        <v>#VALUE!</v>
      </c>
      <c r="B92" s="5"/>
      <c r="C92" s="6"/>
      <c r="D92" s="22">
        <f>C3</f>
        <v>0</v>
      </c>
      <c r="E92" s="22">
        <f>I3</f>
        <v>0</v>
      </c>
      <c r="F92" s="6"/>
      <c r="G92" s="23" t="s">
        <v>28</v>
      </c>
      <c r="H92" s="33"/>
      <c r="I92" s="33"/>
      <c r="J92" s="33"/>
      <c r="K92" s="33"/>
      <c r="L92" s="20"/>
      <c r="M92" s="8"/>
      <c r="N92" s="21"/>
      <c r="O92" s="9" t="e">
        <f t="shared" si="17"/>
        <v>#DIV/0!</v>
      </c>
    </row>
    <row r="93" spans="1:15" ht="18" customHeight="1" x14ac:dyDescent="0.25">
      <c r="A93" s="32" t="e">
        <f t="shared" si="18"/>
        <v>#VALUE!</v>
      </c>
      <c r="B93" s="5"/>
      <c r="C93" s="6"/>
      <c r="D93" s="22">
        <f>C3</f>
        <v>0</v>
      </c>
      <c r="E93" s="22">
        <f>I3</f>
        <v>0</v>
      </c>
      <c r="F93" s="6"/>
      <c r="G93" s="23" t="s">
        <v>28</v>
      </c>
      <c r="H93" s="33"/>
      <c r="I93" s="33"/>
      <c r="J93" s="33"/>
      <c r="K93" s="33"/>
      <c r="L93" s="20"/>
      <c r="M93" s="8"/>
      <c r="N93" s="21"/>
      <c r="O93" s="9" t="e">
        <f t="shared" si="17"/>
        <v>#DIV/0!</v>
      </c>
    </row>
    <row r="94" spans="1:15" ht="18" customHeight="1" x14ac:dyDescent="0.25">
      <c r="A94" s="32" t="e">
        <f t="shared" si="18"/>
        <v>#VALUE!</v>
      </c>
      <c r="B94" s="5"/>
      <c r="C94" s="6"/>
      <c r="D94" s="22">
        <f>C3</f>
        <v>0</v>
      </c>
      <c r="E94" s="22">
        <f>I3</f>
        <v>0</v>
      </c>
      <c r="F94" s="6"/>
      <c r="G94" s="23" t="s">
        <v>28</v>
      </c>
      <c r="H94" s="33"/>
      <c r="I94" s="33"/>
      <c r="J94" s="33"/>
      <c r="K94" s="33"/>
      <c r="L94" s="20"/>
      <c r="M94" s="8"/>
      <c r="N94" s="21"/>
      <c r="O94" s="9" t="e">
        <f t="shared" si="17"/>
        <v>#DIV/0!</v>
      </c>
    </row>
    <row r="95" spans="1:15" ht="18" customHeight="1" x14ac:dyDescent="0.25">
      <c r="A95" s="32" t="e">
        <f t="shared" si="18"/>
        <v>#VALUE!</v>
      </c>
      <c r="B95" s="5"/>
      <c r="C95" s="6"/>
      <c r="D95" s="22">
        <f>C3</f>
        <v>0</v>
      </c>
      <c r="E95" s="22">
        <f>I3</f>
        <v>0</v>
      </c>
      <c r="F95" s="6"/>
      <c r="G95" s="23" t="s">
        <v>28</v>
      </c>
      <c r="H95" s="33"/>
      <c r="I95" s="33"/>
      <c r="J95" s="33"/>
      <c r="K95" s="33"/>
      <c r="L95" s="20"/>
      <c r="M95" s="8"/>
      <c r="N95" s="21"/>
      <c r="O95" s="9" t="e">
        <f t="shared" si="17"/>
        <v>#DIV/0!</v>
      </c>
    </row>
    <row r="96" spans="1:15" ht="18" customHeight="1" x14ac:dyDescent="0.25">
      <c r="A96" s="32" t="e">
        <f t="shared" si="18"/>
        <v>#VALUE!</v>
      </c>
      <c r="B96" s="5"/>
      <c r="C96" s="6"/>
      <c r="D96" s="22">
        <f>C3</f>
        <v>0</v>
      </c>
      <c r="E96" s="22">
        <f>I3</f>
        <v>0</v>
      </c>
      <c r="F96" s="6"/>
      <c r="G96" s="23" t="s">
        <v>28</v>
      </c>
      <c r="H96" s="33"/>
      <c r="I96" s="33"/>
      <c r="J96" s="33"/>
      <c r="K96" s="33"/>
      <c r="L96" s="20"/>
      <c r="M96" s="8"/>
      <c r="N96" s="21"/>
      <c r="O96" s="9" t="e">
        <f t="shared" si="17"/>
        <v>#DIV/0!</v>
      </c>
    </row>
    <row r="97" spans="1:15" ht="15" customHeight="1" thickBot="1" x14ac:dyDescent="0.3">
      <c r="A97" s="37" t="s">
        <v>41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8"/>
      <c r="N97" s="27">
        <f>SUM(N77:N96)</f>
        <v>0</v>
      </c>
      <c r="O97" s="3"/>
    </row>
    <row r="98" spans="1:15" ht="15" customHeight="1" thickBot="1" x14ac:dyDescent="0.3"/>
    <row r="99" spans="1:15" ht="15" customHeight="1" x14ac:dyDescent="0.25">
      <c r="A99" s="79" t="s">
        <v>42</v>
      </c>
      <c r="B99" s="79"/>
      <c r="C99" s="79"/>
      <c r="D99" s="79"/>
      <c r="E99" s="79"/>
      <c r="F99" s="79"/>
      <c r="G99" s="79"/>
      <c r="H99" s="79"/>
      <c r="I99" s="79"/>
      <c r="J99" s="80" t="s">
        <v>58</v>
      </c>
      <c r="K99" s="80"/>
      <c r="L99" s="81" t="s">
        <v>59</v>
      </c>
      <c r="M99" s="82"/>
      <c r="N99" s="114">
        <f>J100+L100</f>
        <v>0</v>
      </c>
      <c r="O99" s="115"/>
    </row>
    <row r="100" spans="1:15" ht="15" customHeight="1" x14ac:dyDescent="0.25">
      <c r="A100" s="79"/>
      <c r="B100" s="79"/>
      <c r="C100" s="79"/>
      <c r="D100" s="79"/>
      <c r="E100" s="79"/>
      <c r="F100" s="79"/>
      <c r="G100" s="79"/>
      <c r="H100" s="79"/>
      <c r="I100" s="79"/>
      <c r="J100" s="123">
        <f>N71</f>
        <v>0</v>
      </c>
      <c r="K100" s="123"/>
      <c r="L100" s="120">
        <f>N97</f>
        <v>0</v>
      </c>
      <c r="M100" s="121"/>
      <c r="N100" s="116"/>
      <c r="O100" s="117"/>
    </row>
    <row r="101" spans="1:15" ht="15" customHeight="1" thickBot="1" x14ac:dyDescent="0.3">
      <c r="A101" s="79"/>
      <c r="B101" s="79"/>
      <c r="C101" s="79"/>
      <c r="D101" s="79"/>
      <c r="E101" s="79"/>
      <c r="F101" s="79"/>
      <c r="G101" s="79"/>
      <c r="H101" s="79"/>
      <c r="I101" s="79"/>
      <c r="J101" s="123"/>
      <c r="K101" s="123"/>
      <c r="L101" s="122"/>
      <c r="M101" s="121"/>
      <c r="N101" s="118"/>
      <c r="O101" s="119"/>
    </row>
    <row r="102" spans="1:15" ht="15" customHeight="1" x14ac:dyDescent="0.25"/>
    <row r="103" spans="1:15" ht="15" customHeight="1" x14ac:dyDescent="0.25"/>
    <row r="104" spans="1:15" x14ac:dyDescent="0.25">
      <c r="A104" s="60" t="s">
        <v>31</v>
      </c>
      <c r="B104" s="60"/>
      <c r="C104" s="67"/>
      <c r="D104" s="67"/>
      <c r="E104" s="67"/>
      <c r="F104" s="67"/>
      <c r="G104" s="67"/>
      <c r="H104" s="67"/>
      <c r="I104" s="67"/>
      <c r="J104" s="60" t="s">
        <v>32</v>
      </c>
      <c r="K104" s="60"/>
      <c r="L104" s="67"/>
      <c r="M104" s="67"/>
      <c r="N104" s="67"/>
      <c r="O104" s="67"/>
    </row>
    <row r="105" spans="1:15" x14ac:dyDescent="0.25">
      <c r="A105" s="57" t="s">
        <v>62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</row>
    <row r="106" spans="1:15" x14ac:dyDescent="0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</row>
    <row r="107" spans="1:15" ht="15" customHeight="1" x14ac:dyDescent="0.25">
      <c r="A107" s="56" t="s">
        <v>34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</row>
    <row r="108" spans="1:15" ht="15" customHeight="1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</row>
    <row r="109" spans="1:15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</row>
    <row r="110" spans="1:15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</row>
    <row r="111" spans="1:15" x14ac:dyDescent="0.25">
      <c r="A111" s="43" t="s">
        <v>33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5"/>
    </row>
    <row r="112" spans="1:15" x14ac:dyDescent="0.25">
      <c r="A112" s="46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8"/>
    </row>
    <row r="113" spans="1:15" ht="15.75" thickBot="1" x14ac:dyDescent="0.3">
      <c r="A113" s="49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1"/>
    </row>
    <row r="150" spans="2:9" x14ac:dyDescent="0.25">
      <c r="B150" s="1" t="s">
        <v>46</v>
      </c>
      <c r="G150" s="1" t="s">
        <v>29</v>
      </c>
      <c r="I150" s="13">
        <v>0.21</v>
      </c>
    </row>
    <row r="151" spans="2:9" x14ac:dyDescent="0.25">
      <c r="B151" s="1" t="s">
        <v>47</v>
      </c>
      <c r="G151" s="1" t="s">
        <v>30</v>
      </c>
      <c r="I151" s="13">
        <v>0.1</v>
      </c>
    </row>
    <row r="152" spans="2:9" x14ac:dyDescent="0.25">
      <c r="B152" s="1" t="s">
        <v>48</v>
      </c>
      <c r="G152" s="1" t="s">
        <v>28</v>
      </c>
      <c r="I152" s="13">
        <v>0.04</v>
      </c>
    </row>
    <row r="153" spans="2:9" x14ac:dyDescent="0.25">
      <c r="B153" s="1" t="s">
        <v>49</v>
      </c>
      <c r="I153" s="13">
        <v>0</v>
      </c>
    </row>
    <row r="154" spans="2:9" x14ac:dyDescent="0.25">
      <c r="B154" s="1" t="s">
        <v>50</v>
      </c>
    </row>
    <row r="155" spans="2:9" x14ac:dyDescent="0.25">
      <c r="B155" s="1" t="s">
        <v>51</v>
      </c>
    </row>
    <row r="156" spans="2:9" x14ac:dyDescent="0.25">
      <c r="B156" s="1" t="s">
        <v>52</v>
      </c>
    </row>
    <row r="157" spans="2:9" x14ac:dyDescent="0.25">
      <c r="B157" s="1" t="s">
        <v>53</v>
      </c>
    </row>
    <row r="158" spans="2:9" x14ac:dyDescent="0.25">
      <c r="B158" s="1" t="s">
        <v>54</v>
      </c>
    </row>
    <row r="159" spans="2:9" x14ac:dyDescent="0.25">
      <c r="B159" s="1" t="s">
        <v>55</v>
      </c>
    </row>
    <row r="160" spans="2:9" x14ac:dyDescent="0.25">
      <c r="B160" s="1" t="s">
        <v>56</v>
      </c>
    </row>
    <row r="161" spans="2:2" x14ac:dyDescent="0.25">
      <c r="B161" s="1" t="s">
        <v>57</v>
      </c>
    </row>
    <row r="241" spans="13:13" x14ac:dyDescent="0.25">
      <c r="M241" s="4" t="s">
        <v>17</v>
      </c>
    </row>
    <row r="242" spans="13:13" x14ac:dyDescent="0.25">
      <c r="M242" s="4" t="s">
        <v>18</v>
      </c>
    </row>
    <row r="243" spans="13:13" x14ac:dyDescent="0.25">
      <c r="M243" s="4" t="s">
        <v>19</v>
      </c>
    </row>
    <row r="244" spans="13:13" x14ac:dyDescent="0.25">
      <c r="M244" s="4" t="s">
        <v>20</v>
      </c>
    </row>
  </sheetData>
  <sheetProtection algorithmName="SHA-512" hashValue="BHpG4CwQeRd82tLgprl+0bgQhlrDa++odET8YXIhSSXxlCqexJ8nZ01DtZoXZj2zdRC21c19q1eAkWlSlgzpkQ==" saltValue="uH+JRRpIONc9wrGMX95bVQ==" spinCount="100000" sheet="1" objects="1" scenarios="1" selectLockedCells="1"/>
  <dataConsolidate/>
  <mergeCells count="92">
    <mergeCell ref="N99:O101"/>
    <mergeCell ref="L100:M101"/>
    <mergeCell ref="J100:K101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4:K94"/>
    <mergeCell ref="J95:K95"/>
    <mergeCell ref="A1:O1"/>
    <mergeCell ref="A2:O2"/>
    <mergeCell ref="A5:O5"/>
    <mergeCell ref="A6:O6"/>
    <mergeCell ref="L7:M7"/>
    <mergeCell ref="H4:I4"/>
    <mergeCell ref="A4:B4"/>
    <mergeCell ref="C4:G4"/>
    <mergeCell ref="N3:O3"/>
    <mergeCell ref="I3:L3"/>
    <mergeCell ref="A3:B3"/>
    <mergeCell ref="C3:G3"/>
    <mergeCell ref="J4:O4"/>
    <mergeCell ref="N7:N8"/>
    <mergeCell ref="L104:O104"/>
    <mergeCell ref="I7:J7"/>
    <mergeCell ref="L75:M75"/>
    <mergeCell ref="N75:N76"/>
    <mergeCell ref="O75:O76"/>
    <mergeCell ref="K7:K8"/>
    <mergeCell ref="C104:I104"/>
    <mergeCell ref="G7:G8"/>
    <mergeCell ref="C75:C76"/>
    <mergeCell ref="D75:E75"/>
    <mergeCell ref="F75:F76"/>
    <mergeCell ref="G75:G76"/>
    <mergeCell ref="A99:I101"/>
    <mergeCell ref="J99:K99"/>
    <mergeCell ref="L99:M99"/>
    <mergeCell ref="J93:K93"/>
    <mergeCell ref="A111:O113"/>
    <mergeCell ref="A7:A8"/>
    <mergeCell ref="B7:B8"/>
    <mergeCell ref="C7:C8"/>
    <mergeCell ref="D7:E7"/>
    <mergeCell ref="F7:F8"/>
    <mergeCell ref="A107:O110"/>
    <mergeCell ref="A105:O106"/>
    <mergeCell ref="O7:O8"/>
    <mergeCell ref="J104:K104"/>
    <mergeCell ref="A104:B104"/>
    <mergeCell ref="A73:O73"/>
    <mergeCell ref="A74:O74"/>
    <mergeCell ref="A75:A76"/>
    <mergeCell ref="B75:B76"/>
    <mergeCell ref="H7:H8"/>
    <mergeCell ref="J75:K76"/>
    <mergeCell ref="J77:K77"/>
    <mergeCell ref="J78:K78"/>
    <mergeCell ref="J79:K79"/>
    <mergeCell ref="H87:I87"/>
    <mergeCell ref="H88:I88"/>
    <mergeCell ref="H89:I89"/>
    <mergeCell ref="J91:K91"/>
    <mergeCell ref="J92:K92"/>
    <mergeCell ref="H82:I82"/>
    <mergeCell ref="H83:I83"/>
    <mergeCell ref="H84:I84"/>
    <mergeCell ref="H85:I85"/>
    <mergeCell ref="H86:I86"/>
    <mergeCell ref="H95:I95"/>
    <mergeCell ref="H96:I96"/>
    <mergeCell ref="A71:M71"/>
    <mergeCell ref="A97:M97"/>
    <mergeCell ref="H90:I90"/>
    <mergeCell ref="H91:I91"/>
    <mergeCell ref="H92:I92"/>
    <mergeCell ref="H93:I93"/>
    <mergeCell ref="H94:I94"/>
    <mergeCell ref="J96:K96"/>
    <mergeCell ref="H75:I76"/>
    <mergeCell ref="H77:I77"/>
    <mergeCell ref="H78:I78"/>
    <mergeCell ref="H79:I79"/>
    <mergeCell ref="H80:I80"/>
    <mergeCell ref="H81:I81"/>
  </mergeCells>
  <conditionalFormatting sqref="G9 G63">
    <cfRule type="cellIs" dxfId="95" priority="160" operator="equal">
      <formula>"Gastos de personal"</formula>
    </cfRule>
    <cfRule type="cellIs" dxfId="94" priority="161" operator="equal">
      <formula>"Bienes corrientes y servicios"</formula>
    </cfRule>
  </conditionalFormatting>
  <conditionalFormatting sqref="G9 G63">
    <cfRule type="cellIs" dxfId="93" priority="159" operator="equal">
      <formula>"Gastos de inversión"</formula>
    </cfRule>
  </conditionalFormatting>
  <conditionalFormatting sqref="G10:G11">
    <cfRule type="cellIs" dxfId="92" priority="157" operator="equal">
      <formula>"Gastos de personal"</formula>
    </cfRule>
    <cfRule type="cellIs" dxfId="91" priority="158" operator="equal">
      <formula>"Bienes corrientes y servicios"</formula>
    </cfRule>
  </conditionalFormatting>
  <conditionalFormatting sqref="G10:G11">
    <cfRule type="cellIs" dxfId="90" priority="156" operator="equal">
      <formula>"Gastos de inversión"</formula>
    </cfRule>
  </conditionalFormatting>
  <conditionalFormatting sqref="G12:G28 G43 G50:G51 G68:G70 G59:G61 G64">
    <cfRule type="cellIs" dxfId="89" priority="154" operator="equal">
      <formula>"Gastos de personal"</formula>
    </cfRule>
    <cfRule type="cellIs" dxfId="88" priority="155" operator="equal">
      <formula>"Bienes corrientes y servicios"</formula>
    </cfRule>
  </conditionalFormatting>
  <conditionalFormatting sqref="G12:G28 G43 G50:G51 G68:G70 G59:G61 G64">
    <cfRule type="cellIs" dxfId="87" priority="153" operator="equal">
      <formula>"Gastos de inversión"</formula>
    </cfRule>
  </conditionalFormatting>
  <conditionalFormatting sqref="G36:G42">
    <cfRule type="cellIs" dxfId="86" priority="151" operator="equal">
      <formula>"Gastos de personal"</formula>
    </cfRule>
    <cfRule type="cellIs" dxfId="85" priority="152" operator="equal">
      <formula>"Bienes corrientes y servicios"</formula>
    </cfRule>
  </conditionalFormatting>
  <conditionalFormatting sqref="G36:G42">
    <cfRule type="cellIs" dxfId="84" priority="150" operator="equal">
      <formula>"Gastos de inversión"</formula>
    </cfRule>
  </conditionalFormatting>
  <conditionalFormatting sqref="G29:G35">
    <cfRule type="cellIs" dxfId="83" priority="148" operator="equal">
      <formula>"Gastos de personal"</formula>
    </cfRule>
    <cfRule type="cellIs" dxfId="82" priority="149" operator="equal">
      <formula>"Bienes corrientes y servicios"</formula>
    </cfRule>
  </conditionalFormatting>
  <conditionalFormatting sqref="G29:G35">
    <cfRule type="cellIs" dxfId="81" priority="147" operator="equal">
      <formula>"Gastos de inversión"</formula>
    </cfRule>
  </conditionalFormatting>
  <conditionalFormatting sqref="G44:G49">
    <cfRule type="cellIs" dxfId="80" priority="145" operator="equal">
      <formula>"Gastos de personal"</formula>
    </cfRule>
    <cfRule type="cellIs" dxfId="79" priority="146" operator="equal">
      <formula>"Bienes corrientes y servicios"</formula>
    </cfRule>
  </conditionalFormatting>
  <conditionalFormatting sqref="G44:G49">
    <cfRule type="cellIs" dxfId="78" priority="144" operator="equal">
      <formula>"Gastos de inversión"</formula>
    </cfRule>
  </conditionalFormatting>
  <conditionalFormatting sqref="G65:G67">
    <cfRule type="cellIs" dxfId="77" priority="142" operator="equal">
      <formula>"Gastos de personal"</formula>
    </cfRule>
    <cfRule type="cellIs" dxfId="76" priority="143" operator="equal">
      <formula>"Bienes corrientes y servicios"</formula>
    </cfRule>
  </conditionalFormatting>
  <conditionalFormatting sqref="G65:G67">
    <cfRule type="cellIs" dxfId="75" priority="141" operator="equal">
      <formula>"Gastos de inversión"</formula>
    </cfRule>
  </conditionalFormatting>
  <conditionalFormatting sqref="O9:O51 O59:O70">
    <cfRule type="cellIs" dxfId="74" priority="140" operator="greaterThan">
      <formula>1</formula>
    </cfRule>
  </conditionalFormatting>
  <conditionalFormatting sqref="G77">
    <cfRule type="cellIs" dxfId="73" priority="88" operator="equal">
      <formula>"Gastos de personal"</formula>
    </cfRule>
    <cfRule type="cellIs" dxfId="72" priority="89" operator="equal">
      <formula>"Bienes corrientes y servicios"</formula>
    </cfRule>
  </conditionalFormatting>
  <conditionalFormatting sqref="G77">
    <cfRule type="cellIs" dxfId="71" priority="87" operator="equal">
      <formula>"Gastos de inversión"</formula>
    </cfRule>
  </conditionalFormatting>
  <conditionalFormatting sqref="G77:G82 G86:G93 G95:G96">
    <cfRule type="cellIs" dxfId="70" priority="85" operator="equal">
      <formula>"Gastos de personal"</formula>
    </cfRule>
    <cfRule type="cellIs" dxfId="69" priority="86" operator="equal">
      <formula>"Bienes corrientes y servicios"</formula>
    </cfRule>
  </conditionalFormatting>
  <conditionalFormatting sqref="G77:G82 G86:G93 G95:G96">
    <cfRule type="cellIs" dxfId="68" priority="84" operator="equal">
      <formula>"Gastos de inversión"</formula>
    </cfRule>
  </conditionalFormatting>
  <conditionalFormatting sqref="G95:G96">
    <cfRule type="cellIs" dxfId="67" priority="82" operator="equal">
      <formula>"Gastos de personal"</formula>
    </cfRule>
    <cfRule type="cellIs" dxfId="66" priority="83" operator="equal">
      <formula>"Bienes corrientes y servicios"</formula>
    </cfRule>
  </conditionalFormatting>
  <conditionalFormatting sqref="G95:G96">
    <cfRule type="cellIs" dxfId="65" priority="81" operator="equal">
      <formula>"Gastos de inversión"</formula>
    </cfRule>
  </conditionalFormatting>
  <conditionalFormatting sqref="O77:O80">
    <cfRule type="cellIs" dxfId="64" priority="80" operator="greaterThan">
      <formula>1</formula>
    </cfRule>
  </conditionalFormatting>
  <conditionalFormatting sqref="G91">
    <cfRule type="cellIs" dxfId="63" priority="78" operator="equal">
      <formula>"Gastos de personal"</formula>
    </cfRule>
    <cfRule type="cellIs" dxfId="62" priority="79" operator="equal">
      <formula>"Bienes corrientes y servicios"</formula>
    </cfRule>
  </conditionalFormatting>
  <conditionalFormatting sqref="G91">
    <cfRule type="cellIs" dxfId="61" priority="77" operator="equal">
      <formula>"Gastos de inversión"</formula>
    </cfRule>
  </conditionalFormatting>
  <conditionalFormatting sqref="G92">
    <cfRule type="cellIs" dxfId="60" priority="75" operator="equal">
      <formula>"Gastos de personal"</formula>
    </cfRule>
    <cfRule type="cellIs" dxfId="59" priority="76" operator="equal">
      <formula>"Bienes corrientes y servicios"</formula>
    </cfRule>
  </conditionalFormatting>
  <conditionalFormatting sqref="G92">
    <cfRule type="cellIs" dxfId="58" priority="74" operator="equal">
      <formula>"Gastos de inversión"</formula>
    </cfRule>
  </conditionalFormatting>
  <conditionalFormatting sqref="G89">
    <cfRule type="cellIs" dxfId="57" priority="71" operator="equal">
      <formula>"Gastos de personal"</formula>
    </cfRule>
    <cfRule type="cellIs" dxfId="56" priority="72" operator="equal">
      <formula>"Bienes corrientes y servicios"</formula>
    </cfRule>
  </conditionalFormatting>
  <conditionalFormatting sqref="G89">
    <cfRule type="cellIs" dxfId="55" priority="70" operator="equal">
      <formula>"Gastos de inversión"</formula>
    </cfRule>
  </conditionalFormatting>
  <conditionalFormatting sqref="G90">
    <cfRule type="cellIs" dxfId="54" priority="68" operator="equal">
      <formula>"Gastos de personal"</formula>
    </cfRule>
    <cfRule type="cellIs" dxfId="53" priority="69" operator="equal">
      <formula>"Bienes corrientes y servicios"</formula>
    </cfRule>
  </conditionalFormatting>
  <conditionalFormatting sqref="G90">
    <cfRule type="cellIs" dxfId="52" priority="67" operator="equal">
      <formula>"Gastos de inversión"</formula>
    </cfRule>
  </conditionalFormatting>
  <conditionalFormatting sqref="G86">
    <cfRule type="cellIs" dxfId="51" priority="57" operator="equal">
      <formula>"Gastos de personal"</formula>
    </cfRule>
    <cfRule type="cellIs" dxfId="50" priority="58" operator="equal">
      <formula>"Bienes corrientes y servicios"</formula>
    </cfRule>
  </conditionalFormatting>
  <conditionalFormatting sqref="G86">
    <cfRule type="cellIs" dxfId="49" priority="56" operator="equal">
      <formula>"Gastos de inversión"</formula>
    </cfRule>
  </conditionalFormatting>
  <conditionalFormatting sqref="G88">
    <cfRule type="cellIs" dxfId="48" priority="61" operator="equal">
      <formula>"Gastos de personal"</formula>
    </cfRule>
    <cfRule type="cellIs" dxfId="47" priority="62" operator="equal">
      <formula>"Bienes corrientes y servicios"</formula>
    </cfRule>
  </conditionalFormatting>
  <conditionalFormatting sqref="G88">
    <cfRule type="cellIs" dxfId="46" priority="60" operator="equal">
      <formula>"Gastos de inversión"</formula>
    </cfRule>
  </conditionalFormatting>
  <conditionalFormatting sqref="G80">
    <cfRule type="cellIs" dxfId="45" priority="43" operator="equal">
      <formula>"Gastos de personal"</formula>
    </cfRule>
    <cfRule type="cellIs" dxfId="44" priority="44" operator="equal">
      <formula>"Bienes corrientes y servicios"</formula>
    </cfRule>
  </conditionalFormatting>
  <conditionalFormatting sqref="G80">
    <cfRule type="cellIs" dxfId="43" priority="42" operator="equal">
      <formula>"Gastos de inversión"</formula>
    </cfRule>
  </conditionalFormatting>
  <conditionalFormatting sqref="G87">
    <cfRule type="cellIs" dxfId="42" priority="54" operator="equal">
      <formula>"Gastos de personal"</formula>
    </cfRule>
    <cfRule type="cellIs" dxfId="41" priority="55" operator="equal">
      <formula>"Bienes corrientes y servicios"</formula>
    </cfRule>
  </conditionalFormatting>
  <conditionalFormatting sqref="G87">
    <cfRule type="cellIs" dxfId="40" priority="53" operator="equal">
      <formula>"Gastos de inversión"</formula>
    </cfRule>
  </conditionalFormatting>
  <conditionalFormatting sqref="G81">
    <cfRule type="cellIs" dxfId="39" priority="50" operator="equal">
      <formula>"Gastos de personal"</formula>
    </cfRule>
    <cfRule type="cellIs" dxfId="38" priority="51" operator="equal">
      <formula>"Bienes corrientes y servicios"</formula>
    </cfRule>
  </conditionalFormatting>
  <conditionalFormatting sqref="G81">
    <cfRule type="cellIs" dxfId="37" priority="49" operator="equal">
      <formula>"Gastos de inversión"</formula>
    </cfRule>
  </conditionalFormatting>
  <conditionalFormatting sqref="G82">
    <cfRule type="cellIs" dxfId="36" priority="47" operator="equal">
      <formula>"Gastos de personal"</formula>
    </cfRule>
    <cfRule type="cellIs" dxfId="35" priority="48" operator="equal">
      <formula>"Bienes corrientes y servicios"</formula>
    </cfRule>
  </conditionalFormatting>
  <conditionalFormatting sqref="G82">
    <cfRule type="cellIs" dxfId="34" priority="46" operator="equal">
      <formula>"Gastos de inversión"</formula>
    </cfRule>
  </conditionalFormatting>
  <conditionalFormatting sqref="G52:G55">
    <cfRule type="cellIs" dxfId="33" priority="39" operator="equal">
      <formula>"Gastos de personal"</formula>
    </cfRule>
    <cfRule type="cellIs" dxfId="32" priority="40" operator="equal">
      <formula>"Bienes corrientes y servicios"</formula>
    </cfRule>
  </conditionalFormatting>
  <conditionalFormatting sqref="G52:G55">
    <cfRule type="cellIs" dxfId="31" priority="38" operator="equal">
      <formula>"Gastos de inversión"</formula>
    </cfRule>
  </conditionalFormatting>
  <conditionalFormatting sqref="G56:G58">
    <cfRule type="cellIs" dxfId="30" priority="36" operator="equal">
      <formula>"Gastos de personal"</formula>
    </cfRule>
    <cfRule type="cellIs" dxfId="29" priority="37" operator="equal">
      <formula>"Bienes corrientes y servicios"</formula>
    </cfRule>
  </conditionalFormatting>
  <conditionalFormatting sqref="G56:G58">
    <cfRule type="cellIs" dxfId="28" priority="35" operator="equal">
      <formula>"Gastos de inversión"</formula>
    </cfRule>
  </conditionalFormatting>
  <conditionalFormatting sqref="O52:O58">
    <cfRule type="cellIs" dxfId="27" priority="34" operator="greaterThan">
      <formula>1</formula>
    </cfRule>
  </conditionalFormatting>
  <conditionalFormatting sqref="G83:G85">
    <cfRule type="cellIs" dxfId="26" priority="32" operator="equal">
      <formula>"Gastos de personal"</formula>
    </cfRule>
    <cfRule type="cellIs" dxfId="25" priority="33" operator="equal">
      <formula>"Bienes corrientes y servicios"</formula>
    </cfRule>
  </conditionalFormatting>
  <conditionalFormatting sqref="G83:G85">
    <cfRule type="cellIs" dxfId="24" priority="31" operator="equal">
      <formula>"Gastos de inversión"</formula>
    </cfRule>
  </conditionalFormatting>
  <conditionalFormatting sqref="G83">
    <cfRule type="cellIs" dxfId="23" priority="25" operator="equal">
      <formula>"Gastos de personal"</formula>
    </cfRule>
    <cfRule type="cellIs" dxfId="22" priority="26" operator="equal">
      <formula>"Bienes corrientes y servicios"</formula>
    </cfRule>
  </conditionalFormatting>
  <conditionalFormatting sqref="G83">
    <cfRule type="cellIs" dxfId="21" priority="24" operator="equal">
      <formula>"Gastos de inversión"</formula>
    </cfRule>
  </conditionalFormatting>
  <conditionalFormatting sqref="G85">
    <cfRule type="cellIs" dxfId="20" priority="29" operator="equal">
      <formula>"Gastos de personal"</formula>
    </cfRule>
    <cfRule type="cellIs" dxfId="19" priority="30" operator="equal">
      <formula>"Bienes corrientes y servicios"</formula>
    </cfRule>
  </conditionalFormatting>
  <conditionalFormatting sqref="G85">
    <cfRule type="cellIs" dxfId="18" priority="28" operator="equal">
      <formula>"Gastos de inversión"</formula>
    </cfRule>
  </conditionalFormatting>
  <conditionalFormatting sqref="G84">
    <cfRule type="cellIs" dxfId="17" priority="22" operator="equal">
      <formula>"Gastos de personal"</formula>
    </cfRule>
    <cfRule type="cellIs" dxfId="16" priority="23" operator="equal">
      <formula>"Bienes corrientes y servicios"</formula>
    </cfRule>
  </conditionalFormatting>
  <conditionalFormatting sqref="G84">
    <cfRule type="cellIs" dxfId="15" priority="21" operator="equal">
      <formula>"Gastos de inversión"</formula>
    </cfRule>
  </conditionalFormatting>
  <conditionalFormatting sqref="O93 O95:O96">
    <cfRule type="cellIs" dxfId="14" priority="18" operator="greaterThan">
      <formula>1</formula>
    </cfRule>
  </conditionalFormatting>
  <conditionalFormatting sqref="O81:O92">
    <cfRule type="cellIs" dxfId="13" priority="19" operator="greaterThan">
      <formula>1</formula>
    </cfRule>
  </conditionalFormatting>
  <conditionalFormatting sqref="G94">
    <cfRule type="cellIs" dxfId="12" priority="16" operator="equal">
      <formula>"Gastos de personal"</formula>
    </cfRule>
    <cfRule type="cellIs" dxfId="11" priority="17" operator="equal">
      <formula>"Bienes corrientes y servicios"</formula>
    </cfRule>
  </conditionalFormatting>
  <conditionalFormatting sqref="G94">
    <cfRule type="cellIs" dxfId="10" priority="15" operator="equal">
      <formula>"Gastos de inversión"</formula>
    </cfRule>
  </conditionalFormatting>
  <conditionalFormatting sqref="G94">
    <cfRule type="cellIs" dxfId="9" priority="13" operator="equal">
      <formula>"Gastos de personal"</formula>
    </cfRule>
    <cfRule type="cellIs" dxfId="8" priority="14" operator="equal">
      <formula>"Bienes corrientes y servicios"</formula>
    </cfRule>
  </conditionalFormatting>
  <conditionalFormatting sqref="G94">
    <cfRule type="cellIs" dxfId="7" priority="12" operator="equal">
      <formula>"Gastos de inversión"</formula>
    </cfRule>
  </conditionalFormatting>
  <conditionalFormatting sqref="O94">
    <cfRule type="cellIs" dxfId="6" priority="11" operator="greaterThan">
      <formula>1</formula>
    </cfRule>
  </conditionalFormatting>
  <conditionalFormatting sqref="A77">
    <cfRule type="cellIs" dxfId="5" priority="10" operator="greaterThan">
      <formula>0</formula>
    </cfRule>
  </conditionalFormatting>
  <conditionalFormatting sqref="A78:A82">
    <cfRule type="cellIs" dxfId="4" priority="9" operator="greaterThan">
      <formula>0</formula>
    </cfRule>
  </conditionalFormatting>
  <conditionalFormatting sqref="A83:A96">
    <cfRule type="cellIs" dxfId="3" priority="8" operator="greaterThan">
      <formula>0</formula>
    </cfRule>
  </conditionalFormatting>
  <conditionalFormatting sqref="G62">
    <cfRule type="cellIs" dxfId="2" priority="6" operator="equal">
      <formula>"Gastos de personal"</formula>
    </cfRule>
    <cfRule type="cellIs" dxfId="1" priority="7" operator="equal">
      <formula>"Bienes corrientes y servicios"</formula>
    </cfRule>
  </conditionalFormatting>
  <conditionalFormatting sqref="G62">
    <cfRule type="cellIs" dxfId="0" priority="5" operator="equal">
      <formula>"Gastos de inversión"</formula>
    </cfRule>
  </conditionalFormatting>
  <dataValidations count="8">
    <dataValidation type="list" allowBlank="1" showInputMessage="1" showErrorMessage="1" sqref="M77:M96 M9:M70">
      <formula1>$M$241:$M$244</formula1>
    </dataValidation>
    <dataValidation type="date" allowBlank="1" showInputMessage="1" showErrorMessage="1" errorTitle="FECHA COMPETICIONES Y/O EVENTOS" error="El periodo comprendido debe ser entre el 01/07/2021 y el 30/06/2022, en formato DD/MM/AAAA" sqref="L77:L96 L9:L70 B9:B70">
      <formula1>44378</formula1>
      <formula2>44742</formula2>
    </dataValidation>
    <dataValidation type="list" allowBlank="1" showInputMessage="1" showErrorMessage="1" errorTitle="FECHA COMPETICIONES Y/O EVENTOS" error="El periodo comprendido debe ser entre el 01/07/2021 y el 30/06/2022, en formato DD/MM/AAAA" sqref="B77:B96">
      <formula1>$B$150:$B$161</formula1>
    </dataValidation>
    <dataValidation type="list" allowBlank="1" showInputMessage="1" showErrorMessage="1" sqref="G77:G96">
      <formula1>#REF!</formula1>
    </dataValidation>
    <dataValidation type="decimal" operator="lessThanOrEqual" allowBlank="1" showInputMessage="1" showErrorMessage="1" errorTitle="IMPORTE IMPUTADO" error="Ha indicado un Importe imputado a la subvención superior al Importe Total de la nómina." sqref="N77:N96">
      <formula1>J77</formula1>
    </dataValidation>
    <dataValidation type="list" allowBlank="1" showInputMessage="1" showErrorMessage="1" sqref="I9:I70">
      <formula1>$I$150:$I$153</formula1>
    </dataValidation>
    <dataValidation type="list" allowBlank="1" showInputMessage="1" showErrorMessage="1" sqref="G9:G70">
      <formula1>$G$150:$G$151</formula1>
    </dataValidation>
    <dataValidation type="decimal" operator="lessThanOrEqual" allowBlank="1" showInputMessage="1" showErrorMessage="1" errorTitle="IMPORTE IMPUTADO" error="Ha indicado un Importe imputado a la subvención superior al Importe Total de la factura." sqref="N9:N70">
      <formula1>K9</formula1>
    </dataValidation>
  </dataValidation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85" fitToHeight="0" orientation="landscape" r:id="rId1"/>
  <ignoredErrors>
    <ignoredError sqref="D95:E96 D77:E93" unlockedFormula="1"/>
    <ignoredError sqref="O77:O96 O64:O70 A77:A96 O12:O61" evalError="1"/>
    <ignoredError sqref="A10:A19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Sánchez Frías</dc:creator>
  <cp:lastModifiedBy>Pablo Sánchez Frías</cp:lastModifiedBy>
  <cp:lastPrinted>2022-05-10T05:52:09Z</cp:lastPrinted>
  <dcterms:created xsi:type="dcterms:W3CDTF">2021-05-24T08:28:12Z</dcterms:created>
  <dcterms:modified xsi:type="dcterms:W3CDTF">2022-05-10T06:28:57Z</dcterms:modified>
</cp:coreProperties>
</file>